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 firstSheet="2" activeTab="4"/>
  </bookViews>
  <sheets>
    <sheet name="Связная речь (Морячок)" sheetId="1" r:id="rId1"/>
    <sheet name="Связная речь (Ручей)" sheetId="4" r:id="rId2"/>
    <sheet name="Звукопроизношение (Ручей)" sheetId="8" r:id="rId3"/>
    <sheet name="Фонематика (Морячок)" sheetId="3" r:id="rId4"/>
    <sheet name="Фонематика (Ручей)" sheetId="6" r:id="rId5"/>
  </sheets>
  <externalReferences>
    <externalReference r:id="rId6"/>
    <externalReference r:id="rId7"/>
  </externalReferences>
  <definedNames>
    <definedName name="звук">'[1]Звукопроизношение (6)'!$A$4:$AL$21</definedName>
    <definedName name="Список_детей">'[2]Список детей№ пп'!$A$3:$B$22</definedName>
    <definedName name="Список_Детей.">'[1]Связная речь (6)'!$A$5:$B$22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6" l="1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C24" i="6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C26" i="4"/>
  <c r="AH19" i="4"/>
  <c r="AH20" i="4"/>
  <c r="AH21" i="4"/>
  <c r="AH22" i="4"/>
  <c r="AH18" i="4"/>
  <c r="AH17" i="4"/>
  <c r="AH16" i="4"/>
  <c r="AH6" i="4"/>
  <c r="AH7" i="4"/>
  <c r="AH8" i="4"/>
  <c r="AH9" i="4"/>
  <c r="AH10" i="4"/>
  <c r="AH11" i="4"/>
  <c r="AH12" i="4"/>
  <c r="AH13" i="4"/>
  <c r="AH14" i="4"/>
  <c r="AH5" i="4"/>
  <c r="AH26" i="4" s="1"/>
  <c r="AG19" i="4"/>
  <c r="AG20" i="4"/>
  <c r="AG21" i="4"/>
  <c r="AG22" i="4"/>
  <c r="AG18" i="4"/>
  <c r="AG16" i="4"/>
  <c r="AG6" i="4"/>
  <c r="AG7" i="4"/>
  <c r="AG8" i="4"/>
  <c r="AG9" i="4"/>
  <c r="AG10" i="4"/>
  <c r="AG11" i="4"/>
  <c r="AG12" i="4"/>
  <c r="AG13" i="4"/>
  <c r="AG14" i="4"/>
  <c r="AG5" i="4"/>
  <c r="AB20" i="6"/>
  <c r="AB21" i="6"/>
  <c r="AB22" i="6"/>
  <c r="AB23" i="6"/>
  <c r="AB19" i="6"/>
  <c r="AJ19" i="6" s="1"/>
  <c r="AB17" i="6"/>
  <c r="AB7" i="6"/>
  <c r="AB8" i="6"/>
  <c r="AB9" i="6"/>
  <c r="AB10" i="6"/>
  <c r="AB11" i="6"/>
  <c r="AB12" i="6"/>
  <c r="AB13" i="6"/>
  <c r="AB14" i="6"/>
  <c r="AB15" i="6"/>
  <c r="AB6" i="6"/>
  <c r="AB24" i="6" s="1"/>
  <c r="AA20" i="6"/>
  <c r="AI20" i="6" s="1"/>
  <c r="AA21" i="6"/>
  <c r="AA22" i="6"/>
  <c r="AA23" i="6"/>
  <c r="AA19" i="6"/>
  <c r="AI19" i="6" s="1"/>
  <c r="AA17" i="6"/>
  <c r="AA7" i="6"/>
  <c r="AA8" i="6"/>
  <c r="AA9" i="6"/>
  <c r="AA10" i="6"/>
  <c r="AA11" i="6"/>
  <c r="AA12" i="6"/>
  <c r="AA13" i="6"/>
  <c r="AA14" i="6"/>
  <c r="AA15" i="6"/>
  <c r="AA6" i="6"/>
  <c r="AB18" i="6"/>
  <c r="AJ18" i="6" s="1"/>
  <c r="AJ20" i="6"/>
  <c r="AA18" i="6"/>
  <c r="AI18" i="6" s="1"/>
  <c r="AB16" i="6"/>
  <c r="AJ16" i="6" s="1"/>
  <c r="AA16" i="6"/>
  <c r="AI16" i="6" s="1"/>
  <c r="W14" i="3"/>
  <c r="AE14" i="3" s="1"/>
  <c r="W15" i="3"/>
  <c r="AE15" i="3" s="1"/>
  <c r="W16" i="3"/>
  <c r="AE16" i="3" s="1"/>
  <c r="W17" i="3"/>
  <c r="AE17" i="3" s="1"/>
  <c r="W18" i="3"/>
  <c r="AE18" i="3" s="1"/>
  <c r="W19" i="3"/>
  <c r="AE19" i="3" s="1"/>
  <c r="W20" i="3"/>
  <c r="AE20" i="3" s="1"/>
  <c r="W21" i="3"/>
  <c r="AE21" i="3" s="1"/>
  <c r="W22" i="3"/>
  <c r="AE22" i="3" s="1"/>
  <c r="V14" i="3"/>
  <c r="AD14" i="3" s="1"/>
  <c r="V15" i="3"/>
  <c r="AD15" i="3" s="1"/>
  <c r="V16" i="3"/>
  <c r="AD16" i="3" s="1"/>
  <c r="V17" i="3"/>
  <c r="AD17" i="3" s="1"/>
  <c r="V18" i="3"/>
  <c r="AD18" i="3" s="1"/>
  <c r="V19" i="3"/>
  <c r="AD19" i="3" s="1"/>
  <c r="V20" i="3"/>
  <c r="AD20" i="3" s="1"/>
  <c r="V21" i="3"/>
  <c r="AD21" i="3" s="1"/>
  <c r="V22" i="3"/>
  <c r="X22" i="3" s="1"/>
  <c r="V11" i="3"/>
  <c r="AD11" i="3" s="1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H22" i="8"/>
  <c r="AL22" i="8" s="1"/>
  <c r="AG22" i="8"/>
  <c r="AK22" i="8" s="1"/>
  <c r="AH21" i="8"/>
  <c r="AL21" i="8" s="1"/>
  <c r="AG21" i="8"/>
  <c r="AK21" i="8" s="1"/>
  <c r="AH20" i="8"/>
  <c r="AL20" i="8" s="1"/>
  <c r="AG20" i="8"/>
  <c r="AK20" i="8" s="1"/>
  <c r="AH19" i="8"/>
  <c r="AL19" i="8" s="1"/>
  <c r="AG19" i="8"/>
  <c r="AK19" i="8" s="1"/>
  <c r="AH18" i="8"/>
  <c r="AL18" i="8" s="1"/>
  <c r="AG18" i="8"/>
  <c r="AK18" i="8" s="1"/>
  <c r="AH17" i="8"/>
  <c r="AL17" i="8" s="1"/>
  <c r="AG17" i="8"/>
  <c r="AK17" i="8" s="1"/>
  <c r="AH16" i="8"/>
  <c r="AL16" i="8" s="1"/>
  <c r="AG16" i="8"/>
  <c r="AK16" i="8" s="1"/>
  <c r="AH15" i="8"/>
  <c r="AL15" i="8" s="1"/>
  <c r="AG15" i="8"/>
  <c r="AK15" i="8" s="1"/>
  <c r="AH14" i="8"/>
  <c r="AL14" i="8" s="1"/>
  <c r="AG14" i="8"/>
  <c r="AK14" i="8" s="1"/>
  <c r="AH13" i="8"/>
  <c r="AL13" i="8" s="1"/>
  <c r="AG13" i="8"/>
  <c r="AK13" i="8" s="1"/>
  <c r="AH12" i="8"/>
  <c r="AL12" i="8" s="1"/>
  <c r="AG12" i="8"/>
  <c r="AK12" i="8" s="1"/>
  <c r="AH11" i="8"/>
  <c r="AL11" i="8" s="1"/>
  <c r="AG11" i="8"/>
  <c r="AK11" i="8" s="1"/>
  <c r="AH10" i="8"/>
  <c r="AL10" i="8" s="1"/>
  <c r="AG10" i="8"/>
  <c r="AK10" i="8" s="1"/>
  <c r="AH9" i="8"/>
  <c r="AJ9" i="8" s="1"/>
  <c r="AG9" i="8"/>
  <c r="AK9" i="8" s="1"/>
  <c r="AH8" i="8"/>
  <c r="AL8" i="8" s="1"/>
  <c r="AG8" i="8"/>
  <c r="AK8" i="8" s="1"/>
  <c r="AH7" i="8"/>
  <c r="AL7" i="8" s="1"/>
  <c r="AG7" i="8"/>
  <c r="AK7" i="8" s="1"/>
  <c r="AH6" i="8"/>
  <c r="AL6" i="8" s="1"/>
  <c r="AG6" i="8"/>
  <c r="AK6" i="8" s="1"/>
  <c r="AH5" i="8"/>
  <c r="AL5" i="8" s="1"/>
  <c r="AG5" i="8"/>
  <c r="Y21" i="3" l="1"/>
  <c r="Y19" i="3"/>
  <c r="Y17" i="3"/>
  <c r="Y15" i="3"/>
  <c r="Y22" i="3"/>
  <c r="Y20" i="3"/>
  <c r="Y18" i="3"/>
  <c r="Y16" i="3"/>
  <c r="Y14" i="3"/>
  <c r="X19" i="3"/>
  <c r="AD22" i="3"/>
  <c r="X21" i="3"/>
  <c r="X20" i="3"/>
  <c r="X18" i="3"/>
  <c r="X17" i="3"/>
  <c r="X16" i="3"/>
  <c r="X15" i="3"/>
  <c r="X11" i="3"/>
  <c r="X14" i="3"/>
  <c r="AA24" i="6"/>
  <c r="AG23" i="8"/>
  <c r="AI23" i="8" s="1"/>
  <c r="AD16" i="6"/>
  <c r="AC19" i="6"/>
  <c r="AD20" i="6"/>
  <c r="AD18" i="6"/>
  <c r="AC16" i="6"/>
  <c r="AC20" i="6"/>
  <c r="AC18" i="6"/>
  <c r="AD19" i="6"/>
  <c r="AJ6" i="8"/>
  <c r="AJ7" i="8"/>
  <c r="AL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H23" i="8"/>
  <c r="AJ23" i="8" s="1"/>
  <c r="AJ5" i="8"/>
  <c r="AJ8" i="8"/>
  <c r="AI5" i="8"/>
  <c r="AK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L17" i="4" l="1"/>
  <c r="AG17" i="4"/>
  <c r="AK17" i="4" s="1"/>
  <c r="AH15" i="4"/>
  <c r="AL15" i="4" s="1"/>
  <c r="AG15" i="4"/>
  <c r="AI9" i="4"/>
  <c r="AD15" i="1"/>
  <c r="AI15" i="1" s="1"/>
  <c r="AD16" i="1"/>
  <c r="AI16" i="1" s="1"/>
  <c r="AD17" i="1"/>
  <c r="AI17" i="1" s="1"/>
  <c r="AD18" i="1"/>
  <c r="AI18" i="1" s="1"/>
  <c r="AD19" i="1"/>
  <c r="AI19" i="1" s="1"/>
  <c r="AD20" i="1"/>
  <c r="AI20" i="1" s="1"/>
  <c r="AD21" i="1"/>
  <c r="AI21" i="1" s="1"/>
  <c r="AD22" i="1"/>
  <c r="AI22" i="1" s="1"/>
  <c r="AD23" i="1"/>
  <c r="AI23" i="1" s="1"/>
  <c r="AC15" i="1"/>
  <c r="AH15" i="1" s="1"/>
  <c r="AC16" i="1"/>
  <c r="AH16" i="1" s="1"/>
  <c r="AC17" i="1"/>
  <c r="AH17" i="1" s="1"/>
  <c r="AC18" i="1"/>
  <c r="AH18" i="1" s="1"/>
  <c r="AC19" i="1"/>
  <c r="AH19" i="1" s="1"/>
  <c r="AC20" i="1"/>
  <c r="AH20" i="1" s="1"/>
  <c r="AC21" i="1"/>
  <c r="AH21" i="1" s="1"/>
  <c r="AC22" i="1"/>
  <c r="AH22" i="1" s="1"/>
  <c r="AC23" i="1"/>
  <c r="AH23" i="1" s="1"/>
  <c r="AC12" i="1"/>
  <c r="AE12" i="1" s="1"/>
  <c r="W11" i="3"/>
  <c r="Y11" i="3" s="1"/>
  <c r="AK15" i="4" l="1"/>
  <c r="AG26" i="4"/>
  <c r="AE11" i="3"/>
  <c r="AH12" i="1"/>
  <c r="AE22" i="1"/>
  <c r="AE20" i="1"/>
  <c r="AE18" i="1"/>
  <c r="AE16" i="1"/>
  <c r="AF23" i="1"/>
  <c r="AF21" i="1"/>
  <c r="AF19" i="1"/>
  <c r="AF17" i="1"/>
  <c r="AF15" i="1"/>
  <c r="AE23" i="1"/>
  <c r="AE21" i="1"/>
  <c r="AE19" i="1"/>
  <c r="AE17" i="1"/>
  <c r="AE15" i="1"/>
  <c r="AF22" i="1"/>
  <c r="AF20" i="1"/>
  <c r="AF18" i="1"/>
  <c r="AF16" i="1"/>
  <c r="AI15" i="4"/>
  <c r="AI17" i="4"/>
  <c r="AJ15" i="4"/>
  <c r="AJ17" i="4"/>
  <c r="AD12" i="1"/>
  <c r="AF12" i="1" s="1"/>
  <c r="AC9" i="1"/>
  <c r="AL13" i="4"/>
  <c r="AK13" i="4"/>
  <c r="AJ14" i="6"/>
  <c r="AC14" i="6"/>
  <c r="AD10" i="1"/>
  <c r="AI10" i="1" s="1"/>
  <c r="AD11" i="1"/>
  <c r="AC10" i="1"/>
  <c r="AH10" i="1" s="1"/>
  <c r="AC11" i="1"/>
  <c r="AE11" i="1" s="1"/>
  <c r="AL20" i="4"/>
  <c r="AL21" i="4"/>
  <c r="AK20" i="4"/>
  <c r="AK21" i="4"/>
  <c r="AI12" i="1" l="1"/>
  <c r="AI14" i="6"/>
  <c r="AI13" i="4"/>
  <c r="AD14" i="6"/>
  <c r="AJ13" i="4"/>
  <c r="AF10" i="1"/>
  <c r="AE10" i="1"/>
  <c r="AI21" i="4"/>
  <c r="AJ21" i="4"/>
  <c r="AI20" i="4"/>
  <c r="AJ20" i="4"/>
  <c r="AH11" i="1"/>
  <c r="AJ23" i="6"/>
  <c r="AI23" i="6"/>
  <c r="AJ22" i="6"/>
  <c r="AI22" i="6"/>
  <c r="AJ21" i="6"/>
  <c r="AI21" i="6"/>
  <c r="AJ17" i="6"/>
  <c r="AI17" i="6"/>
  <c r="AJ15" i="6"/>
  <c r="AI15" i="6"/>
  <c r="AJ13" i="6"/>
  <c r="AI13" i="6"/>
  <c r="AJ12" i="6"/>
  <c r="AI12" i="6"/>
  <c r="AJ11" i="6"/>
  <c r="AI11" i="6"/>
  <c r="AJ10" i="6"/>
  <c r="AC10" i="6"/>
  <c r="AJ9" i="6"/>
  <c r="AC9" i="6"/>
  <c r="AJ8" i="6"/>
  <c r="AI8" i="6"/>
  <c r="AJ7" i="6"/>
  <c r="AI7" i="6"/>
  <c r="AH25" i="4"/>
  <c r="AL25" i="4" s="1"/>
  <c r="AG25" i="4"/>
  <c r="AK25" i="4" s="1"/>
  <c r="AH24" i="4"/>
  <c r="AL24" i="4" s="1"/>
  <c r="AG24" i="4"/>
  <c r="AK24" i="4" s="1"/>
  <c r="AH23" i="4"/>
  <c r="AL23" i="4" s="1"/>
  <c r="AG23" i="4"/>
  <c r="AK23" i="4" s="1"/>
  <c r="AL22" i="4"/>
  <c r="AK22" i="4"/>
  <c r="AL19" i="4"/>
  <c r="AK19" i="4"/>
  <c r="AL18" i="4"/>
  <c r="AK18" i="4"/>
  <c r="AL16" i="4"/>
  <c r="AK16" i="4"/>
  <c r="AL14" i="4"/>
  <c r="AK14" i="4"/>
  <c r="AL12" i="4"/>
  <c r="AK12" i="4"/>
  <c r="AL11" i="4"/>
  <c r="AK11" i="4"/>
  <c r="AK10" i="4"/>
  <c r="AL9" i="4"/>
  <c r="AK9" i="4"/>
  <c r="AL8" i="4"/>
  <c r="AK8" i="4"/>
  <c r="AL7" i="4"/>
  <c r="AK7" i="4"/>
  <c r="AL6" i="4"/>
  <c r="AK6" i="4"/>
  <c r="W6" i="3"/>
  <c r="W7" i="3"/>
  <c r="W8" i="3"/>
  <c r="W9" i="3"/>
  <c r="W10" i="3"/>
  <c r="W12" i="3"/>
  <c r="W13" i="3"/>
  <c r="W23" i="3"/>
  <c r="W5" i="3"/>
  <c r="V6" i="3"/>
  <c r="V7" i="3"/>
  <c r="V8" i="3"/>
  <c r="V9" i="3"/>
  <c r="V10" i="3"/>
  <c r="V12" i="3"/>
  <c r="V13" i="3"/>
  <c r="V23" i="3"/>
  <c r="V5" i="3"/>
  <c r="H24" i="3"/>
  <c r="I24" i="3"/>
  <c r="J24" i="3"/>
  <c r="K24" i="3"/>
  <c r="AD7" i="1"/>
  <c r="AD8" i="1"/>
  <c r="AD9" i="1"/>
  <c r="AD13" i="1"/>
  <c r="AD14" i="1"/>
  <c r="AD24" i="1"/>
  <c r="AD6" i="1"/>
  <c r="AC7" i="1"/>
  <c r="AC8" i="1"/>
  <c r="AC13" i="1"/>
  <c r="AC14" i="1"/>
  <c r="AC24" i="1"/>
  <c r="AC6" i="1"/>
  <c r="AC28" i="1" l="1"/>
  <c r="AJ6" i="6"/>
  <c r="W24" i="3"/>
  <c r="Y24" i="3" s="1"/>
  <c r="AL10" i="4"/>
  <c r="AD28" i="1"/>
  <c r="AC6" i="6"/>
  <c r="AI6" i="6"/>
  <c r="AC7" i="6"/>
  <c r="AI9" i="6"/>
  <c r="AI10" i="6"/>
  <c r="AD6" i="6"/>
  <c r="AD24" i="6" s="1"/>
  <c r="AD7" i="6"/>
  <c r="AD8" i="6"/>
  <c r="AD9" i="6"/>
  <c r="AD10" i="6"/>
  <c r="AD11" i="6"/>
  <c r="AD12" i="6"/>
  <c r="AD13" i="6"/>
  <c r="AD15" i="6"/>
  <c r="AD17" i="6"/>
  <c r="AD21" i="6"/>
  <c r="AD22" i="6"/>
  <c r="AD23" i="6"/>
  <c r="AC8" i="6"/>
  <c r="AC11" i="6"/>
  <c r="AC12" i="6"/>
  <c r="AC13" i="6"/>
  <c r="AC15" i="6"/>
  <c r="AC17" i="6"/>
  <c r="AC21" i="6"/>
  <c r="AC22" i="6"/>
  <c r="AC23" i="6"/>
  <c r="AJ5" i="4"/>
  <c r="AJ26" i="4" s="1"/>
  <c r="AL5" i="4"/>
  <c r="AJ6" i="4"/>
  <c r="AJ7" i="4"/>
  <c r="AJ8" i="4"/>
  <c r="AJ9" i="4"/>
  <c r="AJ10" i="4"/>
  <c r="AJ11" i="4"/>
  <c r="AJ12" i="4"/>
  <c r="AJ14" i="4"/>
  <c r="AJ16" i="4"/>
  <c r="AJ18" i="4"/>
  <c r="AJ19" i="4"/>
  <c r="AJ22" i="4"/>
  <c r="AJ23" i="4"/>
  <c r="AJ24" i="4"/>
  <c r="AJ25" i="4"/>
  <c r="AI5" i="4"/>
  <c r="AK5" i="4"/>
  <c r="AI6" i="4"/>
  <c r="AI7" i="4"/>
  <c r="AI8" i="4"/>
  <c r="AI10" i="4"/>
  <c r="AI11" i="4"/>
  <c r="AI12" i="4"/>
  <c r="AI14" i="4"/>
  <c r="AI16" i="4"/>
  <c r="AI18" i="4"/>
  <c r="AI19" i="4"/>
  <c r="AI22" i="4"/>
  <c r="AI23" i="4"/>
  <c r="AI24" i="4"/>
  <c r="AI25" i="4"/>
  <c r="AI26" i="4" l="1"/>
  <c r="AC24" i="6"/>
  <c r="AJ24" i="6"/>
  <c r="AE24" i="3"/>
  <c r="AH7" i="1"/>
  <c r="AH8" i="1"/>
  <c r="AH9" i="1"/>
  <c r="AH13" i="1"/>
  <c r="AH14" i="1"/>
  <c r="AH24" i="1"/>
  <c r="AC25" i="1"/>
  <c r="AH25" i="1" s="1"/>
  <c r="AC26" i="1"/>
  <c r="AH26" i="1" s="1"/>
  <c r="AC27" i="1"/>
  <c r="AH27" i="1" s="1"/>
  <c r="E24" i="3" l="1"/>
  <c r="F24" i="3"/>
  <c r="G24" i="3"/>
  <c r="L24" i="3"/>
  <c r="M24" i="3"/>
  <c r="N24" i="3"/>
  <c r="O24" i="3"/>
  <c r="P24" i="3"/>
  <c r="Q24" i="3"/>
  <c r="R24" i="3"/>
  <c r="S24" i="3"/>
  <c r="T24" i="3"/>
  <c r="U24" i="3"/>
  <c r="D24" i="3"/>
  <c r="AE5" i="3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C28" i="1"/>
  <c r="AD25" i="1"/>
  <c r="AD26" i="1"/>
  <c r="AD27" i="1"/>
  <c r="AI6" i="1"/>
  <c r="AE7" i="1"/>
  <c r="AE8" i="1"/>
  <c r="AE9" i="1"/>
  <c r="AE13" i="1"/>
  <c r="AE14" i="1"/>
  <c r="AE24" i="1"/>
  <c r="AE25" i="1"/>
  <c r="AE26" i="1"/>
  <c r="AE27" i="1"/>
  <c r="AH6" i="1"/>
  <c r="AF26" i="1" l="1"/>
  <c r="AI26" i="1"/>
  <c r="AF25" i="1"/>
  <c r="AI25" i="1"/>
  <c r="AF27" i="1"/>
  <c r="AI27" i="1"/>
  <c r="AF24" i="1"/>
  <c r="AI24" i="1"/>
  <c r="X5" i="3"/>
  <c r="AD5" i="3"/>
  <c r="X13" i="3"/>
  <c r="AD13" i="3"/>
  <c r="Y12" i="3"/>
  <c r="AE12" i="3"/>
  <c r="X7" i="3"/>
  <c r="AD7" i="3"/>
  <c r="Y10" i="3"/>
  <c r="AE10" i="3"/>
  <c r="X10" i="3"/>
  <c r="AD10" i="3"/>
  <c r="X6" i="3"/>
  <c r="AD6" i="3"/>
  <c r="Y23" i="3"/>
  <c r="AE23" i="3"/>
  <c r="Y9" i="3"/>
  <c r="AE9" i="3"/>
  <c r="X8" i="3"/>
  <c r="AD8" i="3"/>
  <c r="Y7" i="3"/>
  <c r="AE7" i="3"/>
  <c r="X12" i="3"/>
  <c r="AD12" i="3"/>
  <c r="Y6" i="3"/>
  <c r="AE6" i="3"/>
  <c r="X23" i="3"/>
  <c r="AD23" i="3"/>
  <c r="X9" i="3"/>
  <c r="AD9" i="3"/>
  <c r="Y13" i="3"/>
  <c r="AE13" i="3"/>
  <c r="Y8" i="3"/>
  <c r="AE8" i="3"/>
  <c r="X24" i="3"/>
  <c r="V24" i="3"/>
  <c r="Y5" i="3"/>
  <c r="AF14" i="1"/>
  <c r="AI14" i="1"/>
  <c r="AF13" i="1"/>
  <c r="AI13" i="1"/>
  <c r="AF11" i="1"/>
  <c r="AI11" i="1"/>
  <c r="AF9" i="1"/>
  <c r="AI9" i="1"/>
  <c r="AF8" i="1"/>
  <c r="AI8" i="1"/>
  <c r="AF7" i="1"/>
  <c r="AI7" i="1"/>
  <c r="AE6" i="1"/>
  <c r="AE28" i="1" s="1"/>
  <c r="AF6" i="1"/>
  <c r="AF28" i="1" l="1"/>
</calcChain>
</file>

<file path=xl/sharedStrings.xml><?xml version="1.0" encoding="utf-8"?>
<sst xmlns="http://schemas.openxmlformats.org/spreadsheetml/2006/main" count="354" uniqueCount="94">
  <si>
    <t>№ п/п</t>
  </si>
  <si>
    <t>ФИ ребенка</t>
  </si>
  <si>
    <t>Лексическая сторона речи</t>
  </si>
  <si>
    <t>Объем словаря</t>
  </si>
  <si>
    <t>Обобщающие понятия</t>
  </si>
  <si>
    <t>Антонимы</t>
  </si>
  <si>
    <t>Подбор глаголов</t>
  </si>
  <si>
    <t>НГ</t>
  </si>
  <si>
    <t>КГ</t>
  </si>
  <si>
    <t>Грамматическая сторона речи</t>
  </si>
  <si>
    <t>Образование мн.числа сущ.</t>
  </si>
  <si>
    <t>Употребление предлогов</t>
  </si>
  <si>
    <t>Уменьшит.-ласк. формы сущ.</t>
  </si>
  <si>
    <t>Ориентировка во временных                 понятиях</t>
  </si>
  <si>
    <t>Согласование сущ.       с числ.</t>
  </si>
  <si>
    <t>Связная речь</t>
  </si>
  <si>
    <t>С</t>
  </si>
  <si>
    <t>Составление рассказа по сюжетной картине</t>
  </si>
  <si>
    <t>Итоговый средний балл</t>
  </si>
  <si>
    <t>Средний балл в процентах</t>
  </si>
  <si>
    <t>Итого (ср. балл)</t>
  </si>
  <si>
    <t>1 балл - навык сформирован недостаточно, требуется активная помощь педагога.</t>
  </si>
  <si>
    <t>2 балла - навык сформирован недостаточно, наблюдаются трудности.</t>
  </si>
  <si>
    <t>3 балла - навык сформирован, но требуется уточнение.</t>
  </si>
  <si>
    <t>4 балла - навык сформирован, есть 1 ошибка, но ребенок исправил ее сам.</t>
  </si>
  <si>
    <t>5 баллов - навык сформирован.</t>
  </si>
  <si>
    <t>Сь</t>
  </si>
  <si>
    <t>З</t>
  </si>
  <si>
    <t>Зь</t>
  </si>
  <si>
    <t>Ц</t>
  </si>
  <si>
    <t>Ш</t>
  </si>
  <si>
    <t>Ж</t>
  </si>
  <si>
    <t>Ч</t>
  </si>
  <si>
    <t>Щ</t>
  </si>
  <si>
    <t>Л</t>
  </si>
  <si>
    <t>Ль</t>
  </si>
  <si>
    <t>Р</t>
  </si>
  <si>
    <t>Рь</t>
  </si>
  <si>
    <t>Другие звуки</t>
  </si>
  <si>
    <t>Средний балл в %</t>
  </si>
  <si>
    <t>ИТОГО: (средний балл)</t>
  </si>
  <si>
    <t>1 балл - постановка звука, его изолированное звучание.</t>
  </si>
  <si>
    <t>2 балла - автоматизация звука в словах.</t>
  </si>
  <si>
    <t>3 балла - автоматизация звука в речи.</t>
  </si>
  <si>
    <t>4 балла - дифференциация звуков.</t>
  </si>
  <si>
    <t>5 баллов - произношение звука соответствует норме.</t>
  </si>
  <si>
    <r>
      <rPr>
        <b/>
        <i/>
        <sz val="12"/>
        <color theme="1"/>
        <rFont val="Times New Roman"/>
        <family val="1"/>
        <charset val="204"/>
      </rPr>
      <t>Условные обозначения</t>
    </r>
    <r>
      <rPr>
        <sz val="12"/>
        <color theme="1"/>
        <rFont val="Times New Roman"/>
        <family val="1"/>
        <charset val="204"/>
      </rPr>
      <t>: 0 баллов - произношение звука нарушено.</t>
    </r>
  </si>
  <si>
    <t>Определение первого гласного</t>
  </si>
  <si>
    <t>Определение первого согласного</t>
  </si>
  <si>
    <t>Опредение последнего гласного</t>
  </si>
  <si>
    <t>Определение последнего согл.</t>
  </si>
  <si>
    <t>Место звука (нач., сер., кон.)</t>
  </si>
  <si>
    <t>Итоговый балл в %</t>
  </si>
  <si>
    <t>Итого: (средний балл)</t>
  </si>
  <si>
    <t>1 балл - затруднения в выполнении задания даже при помощи взрослого.</t>
  </si>
  <si>
    <t>2 балла - выполнение задания с 5-6 ошибками, ребенок путается при выполнении задания.</t>
  </si>
  <si>
    <t>3 балла - выполнение задания с 3-4 ошибками.</t>
  </si>
  <si>
    <t>4 балла - выполнение задания с 1-2 ошибками, ребенок сам исправляет свои ошибки (неточности).</t>
  </si>
  <si>
    <t>5 баллов - безошибочное выполнение задания.</t>
  </si>
  <si>
    <t>Й</t>
  </si>
  <si>
    <t>Подбор признаков к существительным</t>
  </si>
  <si>
    <t xml:space="preserve">КГ  </t>
  </si>
  <si>
    <t>Согласование падежных окончаний</t>
  </si>
  <si>
    <t>Слоговая структура слов</t>
  </si>
  <si>
    <t>Фонематический слух</t>
  </si>
  <si>
    <t>Выделение заданного звука на фоне слова</t>
  </si>
  <si>
    <t>Различение слов-паронимов</t>
  </si>
  <si>
    <t>Фонематический анализ и синтез</t>
  </si>
  <si>
    <t>Употребление слов сложной слоговой структуры</t>
  </si>
  <si>
    <t>Повтор предложений сложной слоговой структуры</t>
  </si>
  <si>
    <r>
      <rPr>
        <b/>
        <i/>
        <sz val="12"/>
        <color theme="1"/>
        <rFont val="Times New Roman"/>
        <family val="1"/>
        <charset val="204"/>
      </rPr>
      <t>Условные обозначения</t>
    </r>
    <r>
      <rPr>
        <sz val="12"/>
        <color theme="1"/>
        <rFont val="Times New Roman"/>
        <family val="1"/>
        <charset val="204"/>
      </rPr>
      <t>: 0 баллов - навык не сформирован.</t>
    </r>
  </si>
  <si>
    <t>Понимание сложно-подчиненных предложений</t>
  </si>
  <si>
    <t>Показатели:</t>
  </si>
  <si>
    <t xml:space="preserve"> Высокий: от 4 - 5 баллов</t>
  </si>
  <si>
    <t xml:space="preserve"> Средний: от 2.8 - 3.9 баллов</t>
  </si>
  <si>
    <t xml:space="preserve"> Низкий: от 1 - 2.7 баллов</t>
  </si>
  <si>
    <t>Программа освоена частично</t>
  </si>
  <si>
    <t>Программа освоена</t>
  </si>
  <si>
    <t>Программа освоена полностью</t>
  </si>
  <si>
    <t xml:space="preserve"> Программа освоена полностью: от 4,5 - 5 баллов</t>
  </si>
  <si>
    <t xml:space="preserve"> Программа освоена: от 3 - 4,4 баллов</t>
  </si>
  <si>
    <t xml:space="preserve"> Программа освоена частично: от 1 - 2,9 баллов</t>
  </si>
  <si>
    <t xml:space="preserve">Программа освоена </t>
  </si>
  <si>
    <r>
      <rPr>
        <b/>
        <i/>
        <sz val="12"/>
        <color theme="1"/>
        <rFont val="Times New Roman"/>
        <family val="1"/>
        <charset val="204"/>
      </rPr>
      <t>Условные обозначения</t>
    </r>
    <r>
      <rPr>
        <sz val="12"/>
        <color theme="1"/>
        <rFont val="Times New Roman"/>
        <family val="1"/>
        <charset val="204"/>
      </rPr>
      <t>: 0 баллов - ребенок не понимает смысл задания.</t>
    </r>
  </si>
  <si>
    <t>Образование относительных прилагательных</t>
  </si>
  <si>
    <t>Сост. рассказа по серии сюжетных картин</t>
  </si>
  <si>
    <t>Определение последовательности звуков в слове</t>
  </si>
  <si>
    <t>Определение количества звуков в слове</t>
  </si>
  <si>
    <t>Составление слова из заданных звуков</t>
  </si>
  <si>
    <t xml:space="preserve">Исследование состояния грамматического строя речи и связной речи в старшей группе </t>
  </si>
  <si>
    <t xml:space="preserve">Исследование состояния фонематических функций в старшей группе </t>
  </si>
  <si>
    <t xml:space="preserve">Исследование состояния фонематических функций в подготовительной группе </t>
  </si>
  <si>
    <t xml:space="preserve">Исследование состояния грамматического строя речи и связной речи в подготовительной группе </t>
  </si>
  <si>
    <t>Исследование состояния звукопроизношения в подготовительной группе "Ручеек" (2020-21 уч.год)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</si>
</sst>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1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10" fillId="0" borderId="1" xfId="0" applyFont="1" applyFill="1" applyBorder="1"/>
    <xf numFmtId="0" fontId="5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vertical="center"/>
    </xf>
    <xf numFmtId="0" fontId="0" fillId="0" borderId="3" xfId="0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0" fillId="0" borderId="3" xfId="0" applyFont="1" applyFill="1" applyBorder="1"/>
    <xf numFmtId="0" fontId="5" fillId="0" borderId="0" xfId="0" applyFont="1" applyBorder="1"/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5" xfId="0" applyFont="1" applyFill="1" applyBorder="1" applyAlignment="1">
      <alignment vertical="top" wrapText="1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1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 textRotation="90" wrapText="1"/>
    </xf>
    <xf numFmtId="0" fontId="5" fillId="0" borderId="3" xfId="0" applyFont="1" applyBorder="1" applyAlignment="1">
      <alignment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Конец</a:t>
            </a:r>
            <a:r>
              <a:rPr lang="ru-RU" baseline="0"/>
              <a:t> 2020-2021 уч.года</a:t>
            </a:r>
            <a:endParaRPr lang="ru-R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'Связная речь (Морячок)'!$M$48</c:f>
              <c:strCache>
                <c:ptCount val="1"/>
                <c:pt idx="0">
                  <c:v>КГ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D9CB-4FFF-AA10-C59FCB92FE1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9CB-4FFF-AA10-C59FCB92FE1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D9CB-4FFF-AA10-C59FCB92FE1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'Связная речь (Морячок)'!$B$49:$L$51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 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'Связная речь (Морячок)'!$M$49:$M$51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D9CB-4FFF-AA10-C59FCB92FE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Конец 2020-2021 уч.года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'Фонематика (Ручей)'!$L$40</c:f>
              <c:strCache>
                <c:ptCount val="1"/>
                <c:pt idx="0">
                  <c:v>КГ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EF7C-4F0F-8FE1-0AA6BCF526C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EF7C-4F0F-8FE1-0AA6BCF526C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EF7C-4F0F-8FE1-0AA6BCF526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'Фонематика (Ручей)'!$A$41:$K$43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'Фонематика (Ручей)'!$L$41:$L$43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F7C-4F0F-8FE1-0AA6BCF526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Начало</a:t>
            </a:r>
            <a:r>
              <a:rPr lang="ru-RU" baseline="0"/>
              <a:t> 2020-2021 учебного года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'Связная речь (Морячок)'!$M$43</c:f>
              <c:strCache>
                <c:ptCount val="1"/>
                <c:pt idx="0">
                  <c:v>НГ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E909-4C76-ABC0-87D33166AC9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E909-4C76-ABC0-87D33166AC9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E909-4C76-ABC0-87D33166AC9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'Связная речь (Морячок)'!$B$44:$L$46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 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'Связная речь (Морячок)'!$M$44:$M$46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909-4C76-ABC0-87D33166AC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Конец 2020-2021 уч.года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'Связная речь (Ручей)'!$M$44</c:f>
              <c:strCache>
                <c:ptCount val="1"/>
                <c:pt idx="0">
                  <c:v>КГ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496-4578-B4D3-BAC75853EB9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496-4578-B4D3-BAC75853EB9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496-4578-B4D3-BAC75853EB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'Связная речь (Ручей)'!$B$45:$L$47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 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'Связная речь (Ручей)'!$M$45:$M$47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496-4578-B4D3-BAC75853EB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Начало 2020-2021 уч.года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979877515310587E-2"/>
          <c:y val="0.18969925634295728"/>
          <c:w val="0.45284711286089241"/>
          <c:h val="0.75474518810148794"/>
        </c:manualLayout>
      </c:layout>
      <c:pieChart>
        <c:varyColors val="1"/>
        <c:ser>
          <c:idx val="0"/>
          <c:order val="0"/>
          <c:tx>
            <c:strRef>
              <c:f>'Связная речь (Ручей)'!$M$39</c:f>
              <c:strCache>
                <c:ptCount val="1"/>
                <c:pt idx="0">
                  <c:v>НГ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2E2-48BA-9639-081E3580824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2E2-48BA-9639-081E3580824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2E2-48BA-9639-081E358082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'Связная речь (Ручей)'!$B$40:$L$42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 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'Связная речь (Ручей)'!$M$40:$M$42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2E2-48BA-9639-081E3580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Начало 2020-2021 уч.года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8888888888889E-2"/>
          <c:y val="0.18506962671332791"/>
          <c:w val="0.63752909011373815"/>
          <c:h val="0.75474518810148983"/>
        </c:manualLayout>
      </c:layout>
      <c:pie3DChart>
        <c:varyColors val="1"/>
        <c:ser>
          <c:idx val="0"/>
          <c:order val="0"/>
          <c:tx>
            <c:strRef>
              <c:f>'Звукопроизношение (Ручей)'!$M$37</c:f>
              <c:strCache>
                <c:ptCount val="1"/>
                <c:pt idx="0">
                  <c:v>НГ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F0E2-47E0-A2C1-9CF367D4E79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0E2-47E0-A2C1-9CF367D4E7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F0E2-47E0-A2C1-9CF367D4E79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'Звукопроизношение (Ручей)'!$B$38:$L$40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'Звукопроизношение (Ручей)'!$M$38:$M$40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F0E2-47E0-A2C1-9CF367D4E7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Конец</a:t>
            </a:r>
            <a:r>
              <a:rPr lang="ru-RU" baseline="0"/>
              <a:t> 2020-2021 уч.года</a:t>
            </a:r>
            <a:endParaRPr lang="ru-R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'Звукопроизношение (Ручей)'!$M$41</c:f>
              <c:strCache>
                <c:ptCount val="1"/>
                <c:pt idx="0">
                  <c:v>КГ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E071-46FC-9DD2-8EDC70D60E2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E071-46FC-9DD2-8EDC70D60E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E071-46FC-9DD2-8EDC70D60E2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'Звукопроизношение (Ручей)'!$B$42:$L$44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'Звукопроизношение (Ручей)'!$M$42:$M$44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071-46FC-9DD2-8EDC70D60E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Начало 2020-2021</a:t>
            </a:r>
            <a:r>
              <a:rPr lang="ru-RU" baseline="0"/>
              <a:t> уч. года</a:t>
            </a:r>
            <a:endParaRPr lang="ru-R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20472440944901E-2"/>
          <c:y val="0.24786599591717728"/>
          <c:w val="0.55019925634295763"/>
          <c:h val="0.64767096821230674"/>
        </c:manualLayout>
      </c:layout>
      <c:pie3DChart>
        <c:varyColors val="1"/>
        <c:ser>
          <c:idx val="0"/>
          <c:order val="0"/>
          <c:tx>
            <c:strRef>
              <c:f>'Фонематика (Морячок)'!$N$39</c:f>
              <c:strCache>
                <c:ptCount val="1"/>
                <c:pt idx="0">
                  <c:v>НГ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B5B9-462C-AB38-2EC04EAEBAD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5B9-462C-AB38-2EC04EAEBAD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B5B9-462C-AB38-2EC04EAEBAD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'Фонематика (Морячок)'!$C$40:$M$42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'Фонематика (Морячок)'!$N$40:$N$42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B5B9-462C-AB38-2EC04EAEBA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Конец 2020-2021 уч.года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20472440944901E-2"/>
          <c:y val="0.24786599591717728"/>
          <c:w val="0.55019925634295763"/>
          <c:h val="0.64767096821230674"/>
        </c:manualLayout>
      </c:layout>
      <c:pie3DChart>
        <c:varyColors val="1"/>
        <c:ser>
          <c:idx val="0"/>
          <c:order val="0"/>
          <c:tx>
            <c:strRef>
              <c:f>'Фонематика (Морячок)'!$N$43</c:f>
              <c:strCache>
                <c:ptCount val="1"/>
                <c:pt idx="0">
                  <c:v>КГ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7721-45EF-A5C6-A2A56681BE3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721-45EF-A5C6-A2A56681BE3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721-45EF-A5C6-A2A56681BE3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'Фонематика (Морячок)'!$C$44:$M$46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'Фонематика (Морячок)'!$N$44:$N$46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7721-45EF-A5C6-A2A56681BE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Начало 2020-2021 уч. года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333448198625062E-2"/>
          <c:y val="0.19004465859677991"/>
          <c:w val="0.63752909011373793"/>
          <c:h val="0.75474518810148961"/>
        </c:manualLayout>
      </c:layout>
      <c:pie3DChart>
        <c:varyColors val="1"/>
        <c:ser>
          <c:idx val="0"/>
          <c:order val="0"/>
          <c:tx>
            <c:strRef>
              <c:f>'Фонематика (Ручей)'!$L$36</c:f>
              <c:strCache>
                <c:ptCount val="1"/>
                <c:pt idx="0">
                  <c:v>НГ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0F37-4F4F-B73E-7B982D49F6A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F37-4F4F-B73E-7B982D49F6A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F37-4F4F-B73E-7B982D49F6A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'Фонематика (Ручей)'!$A$37:$K$39</c:f>
              <c:strCache>
                <c:ptCount val="3"/>
                <c:pt idx="0">
                  <c:v>Программа освоена частично</c:v>
                </c:pt>
                <c:pt idx="1">
                  <c:v>Программа освоена</c:v>
                </c:pt>
                <c:pt idx="2">
                  <c:v>Программа освоена полностью</c:v>
                </c:pt>
              </c:strCache>
            </c:strRef>
          </c:cat>
          <c:val>
            <c:numRef>
              <c:f>'Фонематика (Ручей)'!$L$37:$L$39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F37-4F4F-B73E-7B982D49F6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49</xdr:row>
      <xdr:rowOff>28575</xdr:rowOff>
    </xdr:from>
    <xdr:to>
      <xdr:col>31</xdr:col>
      <xdr:colOff>104775</xdr:colOff>
      <xdr:row>63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200025</xdr:colOff>
      <xdr:row>34</xdr:row>
      <xdr:rowOff>133350</xdr:rowOff>
    </xdr:from>
    <xdr:to>
      <xdr:col>31</xdr:col>
      <xdr:colOff>114300</xdr:colOff>
      <xdr:row>48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48</xdr:row>
      <xdr:rowOff>85724</xdr:rowOff>
    </xdr:from>
    <xdr:to>
      <xdr:col>26</xdr:col>
      <xdr:colOff>200024</xdr:colOff>
      <xdr:row>68</xdr:row>
      <xdr:rowOff>171449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238125</xdr:colOff>
      <xdr:row>33</xdr:row>
      <xdr:rowOff>104775</xdr:rowOff>
    </xdr:from>
    <xdr:to>
      <xdr:col>33</xdr:col>
      <xdr:colOff>133350</xdr:colOff>
      <xdr:row>47</xdr:row>
      <xdr:rowOff>66675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19050</xdr:rowOff>
    </xdr:from>
    <xdr:to>
      <xdr:col>34</xdr:col>
      <xdr:colOff>209550</xdr:colOff>
      <xdr:row>38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209550</xdr:colOff>
      <xdr:row>40</xdr:row>
      <xdr:rowOff>19050</xdr:rowOff>
    </xdr:from>
    <xdr:to>
      <xdr:col>34</xdr:col>
      <xdr:colOff>209550</xdr:colOff>
      <xdr:row>54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47</xdr:row>
      <xdr:rowOff>9525</xdr:rowOff>
    </xdr:from>
    <xdr:to>
      <xdr:col>10</xdr:col>
      <xdr:colOff>133350</xdr:colOff>
      <xdr:row>61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47</xdr:row>
      <xdr:rowOff>0</xdr:rowOff>
    </xdr:from>
    <xdr:to>
      <xdr:col>26</xdr:col>
      <xdr:colOff>123825</xdr:colOff>
      <xdr:row>61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29</xdr:row>
      <xdr:rowOff>85725</xdr:rowOff>
    </xdr:from>
    <xdr:to>
      <xdr:col>27</xdr:col>
      <xdr:colOff>104775</xdr:colOff>
      <xdr:row>41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44</xdr:row>
      <xdr:rowOff>161925</xdr:rowOff>
    </xdr:from>
    <xdr:to>
      <xdr:col>24</xdr:col>
      <xdr:colOff>114300</xdr:colOff>
      <xdr:row>59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99;&#1082;&#1086;&#1074;&#1072;%20&#1051;.&#1071;%2004.12.17\&#1084;&#1086;&#1085;&#1080;&#1090;&#1086;&#1088;&#1080;&#1085;&#1075;%20&#1082;&#1086;&#1085;&#1077;&#1094;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5;%20&#1089;&#1077;&#1085;&#1090;&#1103;&#1073;&#1088;&#1100;,%2021&#1075;/08.21..&#1040;&#1054;&#1055;%20&#1058;&#1053;&#1056;/&#1055;&#1088;&#1080;&#1083;.%20&#1040;&#1054;&#1055;%20&#1058;&#1053;&#1056;/&#1055;&#1088;&#1080;&#1083;&#1086;&#1078;&#1077;&#1085;&#1080;&#1077;%20&#1082;%20%20&#1040;&#1054;&#1055;%20&#1058;&#1053;&#1056;%20(1)/&#1054;&#1089;&#1085;&#1086;&#1074;&#1072;%20&#1052;&#1086;&#1085;&#1080;&#1090;&#1086;&#1088;&#1080;&#1085;&#1075;/&#1084;&#1086;&#1085;&#1080;&#1090;&#1086;&#1088;&#1080;&#1085;&#1075;%20&#1085;&#1072;&#1095;&#1072;&#1083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язная речь (6)"/>
      <sheetName val="Звукопроизношение (6)"/>
      <sheetName val="Фонематика (6)"/>
      <sheetName val="Сводная таблица"/>
      <sheetName val=" Сводная таблица 2"/>
    </sheetNames>
    <sheetDataSet>
      <sheetData sheetId="0">
        <row r="5">
          <cell r="A5">
            <v>1</v>
          </cell>
          <cell r="B5" t="str">
            <v>Анищенко С</v>
          </cell>
        </row>
        <row r="6">
          <cell r="A6">
            <v>2</v>
          </cell>
          <cell r="B6" t="str">
            <v>Балагурова А.</v>
          </cell>
        </row>
        <row r="7">
          <cell r="A7">
            <v>3</v>
          </cell>
          <cell r="B7" t="str">
            <v>Богомолов К.</v>
          </cell>
        </row>
        <row r="8">
          <cell r="A8">
            <v>4</v>
          </cell>
          <cell r="B8" t="str">
            <v>Власов В.</v>
          </cell>
        </row>
        <row r="9">
          <cell r="A9">
            <v>5</v>
          </cell>
          <cell r="B9" t="str">
            <v>Косалапова Д.</v>
          </cell>
        </row>
        <row r="10">
          <cell r="A10">
            <v>6</v>
          </cell>
          <cell r="B10" t="str">
            <v>Кручинкин А..</v>
          </cell>
        </row>
        <row r="11">
          <cell r="A11">
            <v>7</v>
          </cell>
          <cell r="B11" t="str">
            <v>Николаева У.</v>
          </cell>
        </row>
        <row r="12">
          <cell r="A12">
            <v>8</v>
          </cell>
          <cell r="B12" t="str">
            <v>Рябкова А</v>
          </cell>
        </row>
        <row r="13">
          <cell r="A13">
            <v>9</v>
          </cell>
          <cell r="B13" t="str">
            <v>Рябова А.</v>
          </cell>
        </row>
        <row r="14">
          <cell r="A14">
            <v>10</v>
          </cell>
          <cell r="B14" t="str">
            <v>Савинцев В.</v>
          </cell>
        </row>
        <row r="15">
          <cell r="A15">
            <v>11</v>
          </cell>
          <cell r="B15" t="str">
            <v>Сафина С.</v>
          </cell>
        </row>
        <row r="16">
          <cell r="A16">
            <v>12</v>
          </cell>
          <cell r="B16" t="str">
            <v>Семёнова М.</v>
          </cell>
        </row>
        <row r="17">
          <cell r="A17">
            <v>13</v>
          </cell>
          <cell r="B17" t="str">
            <v>Синицына Л.</v>
          </cell>
        </row>
        <row r="18">
          <cell r="A18">
            <v>14</v>
          </cell>
          <cell r="B18" t="str">
            <v>Ситников С.</v>
          </cell>
        </row>
        <row r="19">
          <cell r="A19">
            <v>15</v>
          </cell>
          <cell r="B19" t="str">
            <v>Смотров Д.</v>
          </cell>
        </row>
        <row r="20">
          <cell r="A20">
            <v>16</v>
          </cell>
          <cell r="B20" t="str">
            <v>Столповский Р.</v>
          </cell>
        </row>
        <row r="21">
          <cell r="A21">
            <v>17</v>
          </cell>
          <cell r="B21" t="str">
            <v>Ткачев Я.</v>
          </cell>
        </row>
        <row r="22">
          <cell r="A22">
            <v>18</v>
          </cell>
          <cell r="B22" t="str">
            <v>Эберле Я.</v>
          </cell>
        </row>
      </sheetData>
      <sheetData sheetId="1">
        <row r="4">
          <cell r="A4">
            <v>1</v>
          </cell>
          <cell r="B4" t="str">
            <v>Анищенко С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</row>
        <row r="5">
          <cell r="A5">
            <v>2</v>
          </cell>
          <cell r="B5" t="str">
            <v>Балагурова А.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</row>
        <row r="6">
          <cell r="A6">
            <v>3</v>
          </cell>
          <cell r="B6" t="str">
            <v>Богомолов К.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</row>
        <row r="7">
          <cell r="A7">
            <v>4</v>
          </cell>
          <cell r="B7" t="str">
            <v>Власов В.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</row>
        <row r="8">
          <cell r="A8">
            <v>5</v>
          </cell>
          <cell r="B8" t="str">
            <v>Косалапова Д.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</row>
        <row r="9">
          <cell r="A9">
            <v>6</v>
          </cell>
          <cell r="B9" t="str">
            <v>Кручинкин А..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</row>
        <row r="10">
          <cell r="A10">
            <v>7</v>
          </cell>
          <cell r="B10" t="str">
            <v>Николаева У.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</row>
        <row r="11">
          <cell r="A11">
            <v>8</v>
          </cell>
          <cell r="B11" t="str">
            <v>Рябкова А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</row>
        <row r="12">
          <cell r="A12">
            <v>9</v>
          </cell>
          <cell r="B12" t="str">
            <v>Рябова А.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</row>
        <row r="13">
          <cell r="A13">
            <v>10</v>
          </cell>
          <cell r="B13" t="str">
            <v>Савинцев В.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</row>
        <row r="14">
          <cell r="A14">
            <v>11</v>
          </cell>
          <cell r="B14" t="str">
            <v>Сафина С.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</row>
        <row r="15">
          <cell r="A15">
            <v>12</v>
          </cell>
          <cell r="B15" t="str">
            <v>Семёнова М.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</row>
        <row r="16">
          <cell r="A16">
            <v>13</v>
          </cell>
          <cell r="B16" t="str">
            <v>Синицына Л.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</row>
        <row r="17">
          <cell r="A17">
            <v>14</v>
          </cell>
          <cell r="B17" t="str">
            <v>Ситников С.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</row>
        <row r="18">
          <cell r="A18">
            <v>15</v>
          </cell>
          <cell r="B18" t="str">
            <v>Смотров Д.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</row>
        <row r="19">
          <cell r="A19">
            <v>16</v>
          </cell>
          <cell r="B19" t="str">
            <v>Столповский Р.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17</v>
          </cell>
          <cell r="B20" t="str">
            <v>Ткачев Я.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18</v>
          </cell>
          <cell r="B21" t="str">
            <v>Эберле Я.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язная речь (6)"/>
      <sheetName val="Фонематика (6)"/>
      <sheetName val="Звукопроизношение (6)"/>
      <sheetName val=" Сводная таблица 2"/>
      <sheetName val="Список детей№ пп"/>
    </sheetNames>
    <sheetDataSet>
      <sheetData sheetId="0"/>
      <sheetData sheetId="1"/>
      <sheetData sheetId="2"/>
      <sheetData sheetId="3"/>
      <sheetData sheetId="4">
        <row r="3">
          <cell r="A3" t="str">
            <v>№ п/п</v>
          </cell>
          <cell r="B3" t="str">
            <v>Фамилия, имя ребёнка</v>
          </cell>
        </row>
        <row r="4">
          <cell r="A4">
            <v>1</v>
          </cell>
          <cell r="B4" t="str">
            <v>Анищенко С</v>
          </cell>
        </row>
        <row r="5">
          <cell r="A5">
            <v>2</v>
          </cell>
          <cell r="B5" t="str">
            <v>Балагурова А</v>
          </cell>
        </row>
        <row r="6">
          <cell r="A6">
            <v>3</v>
          </cell>
          <cell r="B6" t="str">
            <v>Богомолов К</v>
          </cell>
        </row>
        <row r="7">
          <cell r="A7">
            <v>4</v>
          </cell>
          <cell r="B7" t="str">
            <v>Власов В</v>
          </cell>
        </row>
        <row r="8">
          <cell r="A8">
            <v>5</v>
          </cell>
          <cell r="B8" t="str">
            <v>Косалапова Д</v>
          </cell>
        </row>
        <row r="9">
          <cell r="A9">
            <v>6</v>
          </cell>
          <cell r="B9" t="str">
            <v>Кручинкин А</v>
          </cell>
        </row>
        <row r="10">
          <cell r="A10">
            <v>7</v>
          </cell>
          <cell r="B10" t="str">
            <v>Николаева У</v>
          </cell>
        </row>
        <row r="11">
          <cell r="A11">
            <v>8</v>
          </cell>
          <cell r="B11" t="str">
            <v>Рябкова А</v>
          </cell>
        </row>
        <row r="12">
          <cell r="A12">
            <v>9</v>
          </cell>
          <cell r="B12" t="str">
            <v>Рябова А</v>
          </cell>
        </row>
        <row r="13">
          <cell r="A13">
            <v>10</v>
          </cell>
          <cell r="B13" t="str">
            <v>Савинцев В</v>
          </cell>
        </row>
        <row r="14">
          <cell r="A14">
            <v>11</v>
          </cell>
          <cell r="B14" t="str">
            <v>Сафина С</v>
          </cell>
        </row>
        <row r="15">
          <cell r="A15">
            <v>12</v>
          </cell>
          <cell r="B15" t="str">
            <v>Семёнова М</v>
          </cell>
        </row>
        <row r="16">
          <cell r="A16">
            <v>13</v>
          </cell>
          <cell r="B16" t="str">
            <v>Синицына Л</v>
          </cell>
        </row>
        <row r="17">
          <cell r="A17">
            <v>14</v>
          </cell>
          <cell r="B17" t="str">
            <v>Ситников С</v>
          </cell>
        </row>
        <row r="18">
          <cell r="A18">
            <v>15</v>
          </cell>
          <cell r="B18" t="str">
            <v>Смотров Д</v>
          </cell>
        </row>
        <row r="19">
          <cell r="A19">
            <v>16</v>
          </cell>
          <cell r="B19" t="str">
            <v>Столповский Р</v>
          </cell>
        </row>
        <row r="20">
          <cell r="A20">
            <v>17</v>
          </cell>
          <cell r="B20" t="str">
            <v>Ткачев Я</v>
          </cell>
        </row>
        <row r="21">
          <cell r="A21">
            <v>18</v>
          </cell>
          <cell r="B21" t="str">
            <v>Эберле Я</v>
          </cell>
        </row>
        <row r="22">
          <cell r="A22">
            <v>19</v>
          </cell>
          <cell r="B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1"/>
  <sheetViews>
    <sheetView topLeftCell="A2" workbookViewId="0">
      <selection activeCell="M44" sqref="M44:M46"/>
    </sheetView>
  </sheetViews>
  <sheetFormatPr defaultRowHeight="15" x14ac:dyDescent="0.25"/>
  <cols>
    <col min="1" max="1" width="3" customWidth="1"/>
    <col min="2" max="2" width="21" customWidth="1"/>
    <col min="3" max="28" width="4" customWidth="1"/>
    <col min="29" max="33" width="3.28515625" customWidth="1"/>
    <col min="34" max="35" width="4.7109375" customWidth="1"/>
  </cols>
  <sheetData>
    <row r="1" spans="1:35" hidden="1" x14ac:dyDescent="0.25"/>
    <row r="2" spans="1:35" ht="35.25" customHeight="1" x14ac:dyDescent="0.25">
      <c r="A2" s="65" t="s">
        <v>89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28"/>
    </row>
    <row r="3" spans="1:35" ht="27.75" customHeight="1" x14ac:dyDescent="0.25">
      <c r="A3" s="69" t="s">
        <v>0</v>
      </c>
      <c r="B3" s="72" t="s">
        <v>1</v>
      </c>
      <c r="C3" s="75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 t="s">
        <v>9</v>
      </c>
      <c r="R3" s="75"/>
      <c r="S3" s="75"/>
      <c r="T3" s="75"/>
      <c r="U3" s="75"/>
      <c r="V3" s="75"/>
      <c r="W3" s="75"/>
      <c r="X3" s="75"/>
      <c r="Y3" s="75"/>
      <c r="Z3" s="75"/>
      <c r="AA3" s="67" t="s">
        <v>15</v>
      </c>
      <c r="AB3" s="68"/>
      <c r="AC3" s="64" t="s">
        <v>18</v>
      </c>
      <c r="AD3" s="64"/>
      <c r="AE3" s="64" t="s">
        <v>19</v>
      </c>
      <c r="AF3" s="64"/>
      <c r="AG3" s="29"/>
    </row>
    <row r="4" spans="1:35" ht="104.25" customHeight="1" x14ac:dyDescent="0.25">
      <c r="A4" s="70"/>
      <c r="B4" s="73"/>
      <c r="C4" s="60" t="s">
        <v>3</v>
      </c>
      <c r="D4" s="60"/>
      <c r="E4" s="60" t="s">
        <v>4</v>
      </c>
      <c r="F4" s="60"/>
      <c r="G4" s="61" t="s">
        <v>60</v>
      </c>
      <c r="H4" s="62"/>
      <c r="I4" s="63" t="s">
        <v>5</v>
      </c>
      <c r="J4" s="63"/>
      <c r="K4" s="76" t="s">
        <v>6</v>
      </c>
      <c r="L4" s="77"/>
      <c r="M4" s="60" t="s">
        <v>71</v>
      </c>
      <c r="N4" s="60"/>
      <c r="O4" s="60" t="s">
        <v>13</v>
      </c>
      <c r="P4" s="60"/>
      <c r="Q4" s="60" t="s">
        <v>10</v>
      </c>
      <c r="R4" s="60"/>
      <c r="S4" s="60" t="s">
        <v>62</v>
      </c>
      <c r="T4" s="60"/>
      <c r="U4" s="60" t="s">
        <v>14</v>
      </c>
      <c r="V4" s="60"/>
      <c r="W4" s="60" t="s">
        <v>11</v>
      </c>
      <c r="X4" s="60"/>
      <c r="Y4" s="78" t="s">
        <v>12</v>
      </c>
      <c r="Z4" s="78"/>
      <c r="AA4" s="61" t="s">
        <v>17</v>
      </c>
      <c r="AB4" s="62"/>
      <c r="AC4" s="64"/>
      <c r="AD4" s="64"/>
      <c r="AE4" s="64"/>
      <c r="AF4" s="64"/>
      <c r="AG4" s="29"/>
    </row>
    <row r="5" spans="1:35" x14ac:dyDescent="0.25">
      <c r="A5" s="71"/>
      <c r="B5" s="74"/>
      <c r="C5" s="4" t="s">
        <v>7</v>
      </c>
      <c r="D5" s="6" t="s">
        <v>61</v>
      </c>
      <c r="E5" s="4" t="s">
        <v>7</v>
      </c>
      <c r="F5" s="6" t="s">
        <v>8</v>
      </c>
      <c r="G5" s="4" t="s">
        <v>7</v>
      </c>
      <c r="H5" s="6" t="s">
        <v>8</v>
      </c>
      <c r="I5" s="4" t="s">
        <v>7</v>
      </c>
      <c r="J5" s="6" t="s">
        <v>8</v>
      </c>
      <c r="K5" s="4" t="s">
        <v>7</v>
      </c>
      <c r="L5" s="6" t="s">
        <v>8</v>
      </c>
      <c r="M5" s="4" t="s">
        <v>7</v>
      </c>
      <c r="N5" s="6" t="s">
        <v>8</v>
      </c>
      <c r="O5" s="4" t="s">
        <v>7</v>
      </c>
      <c r="P5" s="6" t="s">
        <v>8</v>
      </c>
      <c r="Q5" s="4" t="s">
        <v>7</v>
      </c>
      <c r="R5" s="6" t="s">
        <v>8</v>
      </c>
      <c r="S5" s="4" t="s">
        <v>7</v>
      </c>
      <c r="T5" s="6" t="s">
        <v>8</v>
      </c>
      <c r="U5" s="4" t="s">
        <v>7</v>
      </c>
      <c r="V5" s="6" t="s">
        <v>8</v>
      </c>
      <c r="W5" s="4" t="s">
        <v>7</v>
      </c>
      <c r="X5" s="6" t="s">
        <v>8</v>
      </c>
      <c r="Y5" s="4" t="s">
        <v>7</v>
      </c>
      <c r="Z5" s="6" t="s">
        <v>8</v>
      </c>
      <c r="AA5" s="5" t="s">
        <v>7</v>
      </c>
      <c r="AB5" s="7" t="s">
        <v>8</v>
      </c>
      <c r="AC5" s="5" t="s">
        <v>7</v>
      </c>
      <c r="AD5" s="7" t="s">
        <v>8</v>
      </c>
      <c r="AE5" s="5" t="s">
        <v>7</v>
      </c>
      <c r="AF5" s="7" t="s">
        <v>8</v>
      </c>
      <c r="AG5" s="32"/>
      <c r="AH5" s="31" t="s">
        <v>7</v>
      </c>
      <c r="AI5" s="16" t="s">
        <v>8</v>
      </c>
    </row>
    <row r="6" spans="1:35" ht="18.95" customHeight="1" x14ac:dyDescent="0.25">
      <c r="A6" s="30">
        <v>1</v>
      </c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e">
        <f>AVERAGE(C6,E6,G6,I6,K6,M6,O6,Q6,S6,U6,W6,Y6,AA6)</f>
        <v>#DIV/0!</v>
      </c>
      <c r="AD6" s="1" t="e">
        <f>AVERAGE(D6,F6,H6,J6,L6,N6,P6,R6,T6,V6,X6,X6,Z6,AB6)</f>
        <v>#DIV/0!</v>
      </c>
      <c r="AE6" s="3" t="e">
        <f>AC6/5*100</f>
        <v>#DIV/0!</v>
      </c>
      <c r="AF6" s="7" t="e">
        <f>AD6/5*100</f>
        <v>#DIV/0!</v>
      </c>
      <c r="AG6" s="32"/>
      <c r="AH6" s="23" t="e">
        <f>IF(AC6=" "," ",IF(AC6&lt;3.1,"Н",IF(AC6&lt;4.1,"С","В")))</f>
        <v>#DIV/0!</v>
      </c>
      <c r="AI6" s="17" t="e">
        <f>IF(AD6=" "," ",IF(AD6&lt;3.1,"Н",IF(AD6&lt;4.1,"С","В")))</f>
        <v>#DIV/0!</v>
      </c>
    </row>
    <row r="7" spans="1:35" ht="18.95" customHeight="1" x14ac:dyDescent="0.25">
      <c r="A7" s="30">
        <v>2</v>
      </c>
      <c r="B7" s="2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e">
        <f t="shared" ref="AC7:AC24" si="0">AVERAGE(C7,E7,G7,I7,K7,M7,O7,Q7,S7,U7,W7,Y7,AA7)</f>
        <v>#DIV/0!</v>
      </c>
      <c r="AD7" s="1" t="e">
        <f t="shared" ref="AD7:AD24" si="1">AVERAGE(D7,F7,H7,J7,L7,N7,P7,R7,T7,V7,X7,X7,Z7,AB7)</f>
        <v>#DIV/0!</v>
      </c>
      <c r="AE7" s="3" t="e">
        <f t="shared" ref="AE7:AE27" si="2">AC7/5*100</f>
        <v>#DIV/0!</v>
      </c>
      <c r="AF7" s="7" t="e">
        <f t="shared" ref="AF7:AF27" si="3">AD7/5*100</f>
        <v>#DIV/0!</v>
      </c>
      <c r="AG7" s="32"/>
      <c r="AH7" s="23" t="e">
        <f t="shared" ref="AH7:AH27" si="4">IF(AC7=" "," ",IF(AC7&lt;3.1,"Н",IF(AC7&lt;4.1,"С","В")))</f>
        <v>#DIV/0!</v>
      </c>
      <c r="AI7" s="17" t="e">
        <f t="shared" ref="AI7:AI27" si="5">IF(AD7=" "," ",IF(AD7&lt;3.1,"Н",IF(AD7&lt;4.1,"С","В")))</f>
        <v>#DIV/0!</v>
      </c>
    </row>
    <row r="8" spans="1:35" ht="18.95" customHeight="1" x14ac:dyDescent="0.25">
      <c r="A8" s="30">
        <v>3</v>
      </c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e">
        <f t="shared" si="0"/>
        <v>#DIV/0!</v>
      </c>
      <c r="AD8" s="1" t="e">
        <f t="shared" si="1"/>
        <v>#DIV/0!</v>
      </c>
      <c r="AE8" s="3" t="e">
        <f t="shared" si="2"/>
        <v>#DIV/0!</v>
      </c>
      <c r="AF8" s="7" t="e">
        <f t="shared" si="3"/>
        <v>#DIV/0!</v>
      </c>
      <c r="AG8" s="32"/>
      <c r="AH8" s="23" t="e">
        <f t="shared" si="4"/>
        <v>#DIV/0!</v>
      </c>
      <c r="AI8" s="17" t="e">
        <f t="shared" si="5"/>
        <v>#DIV/0!</v>
      </c>
    </row>
    <row r="9" spans="1:35" ht="18.95" customHeight="1" x14ac:dyDescent="0.25">
      <c r="A9" s="30">
        <v>4</v>
      </c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 t="e">
        <f t="shared" si="0"/>
        <v>#DIV/0!</v>
      </c>
      <c r="AD9" s="1" t="e">
        <f t="shared" si="1"/>
        <v>#DIV/0!</v>
      </c>
      <c r="AE9" s="3" t="e">
        <f t="shared" si="2"/>
        <v>#DIV/0!</v>
      </c>
      <c r="AF9" s="7" t="e">
        <f t="shared" si="3"/>
        <v>#DIV/0!</v>
      </c>
      <c r="AG9" s="32"/>
      <c r="AH9" s="23" t="e">
        <f t="shared" si="4"/>
        <v>#DIV/0!</v>
      </c>
      <c r="AI9" s="17" t="e">
        <f t="shared" si="5"/>
        <v>#DIV/0!</v>
      </c>
    </row>
    <row r="10" spans="1:35" ht="18.95" customHeight="1" x14ac:dyDescent="0.25">
      <c r="A10" s="30">
        <v>5</v>
      </c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e">
        <f t="shared" si="0"/>
        <v>#DIV/0!</v>
      </c>
      <c r="AD10" s="1" t="e">
        <f t="shared" si="1"/>
        <v>#DIV/0!</v>
      </c>
      <c r="AE10" s="3" t="e">
        <f t="shared" si="2"/>
        <v>#DIV/0!</v>
      </c>
      <c r="AF10" s="7" t="e">
        <f t="shared" si="3"/>
        <v>#DIV/0!</v>
      </c>
      <c r="AG10" s="32"/>
      <c r="AH10" s="23" t="e">
        <f t="shared" si="4"/>
        <v>#DIV/0!</v>
      </c>
      <c r="AI10" s="17" t="e">
        <f t="shared" si="5"/>
        <v>#DIV/0!</v>
      </c>
    </row>
    <row r="11" spans="1:35" ht="18.95" customHeight="1" x14ac:dyDescent="0.25">
      <c r="A11" s="30">
        <v>6</v>
      </c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 t="e">
        <f t="shared" si="0"/>
        <v>#DIV/0!</v>
      </c>
      <c r="AD11" s="1" t="e">
        <f t="shared" si="1"/>
        <v>#DIV/0!</v>
      </c>
      <c r="AE11" s="3" t="e">
        <f t="shared" si="2"/>
        <v>#DIV/0!</v>
      </c>
      <c r="AF11" s="7" t="e">
        <f t="shared" si="3"/>
        <v>#DIV/0!</v>
      </c>
      <c r="AG11" s="32"/>
      <c r="AH11" s="23" t="e">
        <f t="shared" si="4"/>
        <v>#DIV/0!</v>
      </c>
      <c r="AI11" s="17" t="e">
        <f t="shared" si="5"/>
        <v>#DIV/0!</v>
      </c>
    </row>
    <row r="12" spans="1:35" ht="18.95" customHeight="1" x14ac:dyDescent="0.25">
      <c r="A12" s="30">
        <v>7</v>
      </c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 t="e">
        <f t="shared" si="0"/>
        <v>#DIV/0!</v>
      </c>
      <c r="AD12" s="1" t="e">
        <f t="shared" si="1"/>
        <v>#DIV/0!</v>
      </c>
      <c r="AE12" s="3" t="e">
        <f t="shared" si="2"/>
        <v>#DIV/0!</v>
      </c>
      <c r="AF12" s="7" t="e">
        <f t="shared" si="3"/>
        <v>#DIV/0!</v>
      </c>
      <c r="AG12" s="32"/>
      <c r="AH12" s="23" t="e">
        <f t="shared" si="4"/>
        <v>#DIV/0!</v>
      </c>
      <c r="AI12" s="17" t="e">
        <f t="shared" si="5"/>
        <v>#DIV/0!</v>
      </c>
    </row>
    <row r="13" spans="1:35" ht="18.95" customHeight="1" x14ac:dyDescent="0.25">
      <c r="A13" s="30">
        <v>8</v>
      </c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 t="e">
        <f t="shared" si="0"/>
        <v>#DIV/0!</v>
      </c>
      <c r="AD13" s="1" t="e">
        <f t="shared" si="1"/>
        <v>#DIV/0!</v>
      </c>
      <c r="AE13" s="3" t="e">
        <f t="shared" si="2"/>
        <v>#DIV/0!</v>
      </c>
      <c r="AF13" s="7" t="e">
        <f t="shared" si="3"/>
        <v>#DIV/0!</v>
      </c>
      <c r="AG13" s="32"/>
      <c r="AH13" s="23" t="e">
        <f t="shared" si="4"/>
        <v>#DIV/0!</v>
      </c>
      <c r="AI13" s="17" t="e">
        <f t="shared" si="5"/>
        <v>#DIV/0!</v>
      </c>
    </row>
    <row r="14" spans="1:35" ht="18.95" customHeight="1" x14ac:dyDescent="0.25">
      <c r="A14" s="30">
        <v>9</v>
      </c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 t="e">
        <f t="shared" si="0"/>
        <v>#DIV/0!</v>
      </c>
      <c r="AD14" s="1" t="e">
        <f t="shared" si="1"/>
        <v>#DIV/0!</v>
      </c>
      <c r="AE14" s="3" t="e">
        <f t="shared" si="2"/>
        <v>#DIV/0!</v>
      </c>
      <c r="AF14" s="7" t="e">
        <f t="shared" si="3"/>
        <v>#DIV/0!</v>
      </c>
      <c r="AG14" s="32"/>
      <c r="AH14" s="23" t="e">
        <f t="shared" si="4"/>
        <v>#DIV/0!</v>
      </c>
      <c r="AI14" s="17" t="e">
        <f t="shared" si="5"/>
        <v>#DIV/0!</v>
      </c>
    </row>
    <row r="15" spans="1:35" ht="18.95" customHeight="1" x14ac:dyDescent="0.25">
      <c r="A15" s="30">
        <v>10</v>
      </c>
      <c r="B15" s="2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 t="e">
        <f t="shared" si="0"/>
        <v>#DIV/0!</v>
      </c>
      <c r="AD15" s="1" t="e">
        <f t="shared" si="1"/>
        <v>#DIV/0!</v>
      </c>
      <c r="AE15" s="3" t="e">
        <f t="shared" si="2"/>
        <v>#DIV/0!</v>
      </c>
      <c r="AF15" s="7" t="e">
        <f t="shared" si="3"/>
        <v>#DIV/0!</v>
      </c>
      <c r="AG15" s="32"/>
      <c r="AH15" s="23" t="e">
        <f t="shared" si="4"/>
        <v>#DIV/0!</v>
      </c>
      <c r="AI15" s="17" t="e">
        <f t="shared" si="5"/>
        <v>#DIV/0!</v>
      </c>
    </row>
    <row r="16" spans="1:35" ht="18.95" customHeight="1" x14ac:dyDescent="0.25">
      <c r="A16" s="30">
        <v>11</v>
      </c>
      <c r="B16" s="2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e">
        <f t="shared" si="0"/>
        <v>#DIV/0!</v>
      </c>
      <c r="AD16" s="1" t="e">
        <f t="shared" si="1"/>
        <v>#DIV/0!</v>
      </c>
      <c r="AE16" s="3" t="e">
        <f t="shared" si="2"/>
        <v>#DIV/0!</v>
      </c>
      <c r="AF16" s="7" t="e">
        <f t="shared" si="3"/>
        <v>#DIV/0!</v>
      </c>
      <c r="AG16" s="32"/>
      <c r="AH16" s="23" t="e">
        <f t="shared" si="4"/>
        <v>#DIV/0!</v>
      </c>
      <c r="AI16" s="17" t="e">
        <f t="shared" si="5"/>
        <v>#DIV/0!</v>
      </c>
    </row>
    <row r="17" spans="1:35" ht="18.95" customHeight="1" x14ac:dyDescent="0.25">
      <c r="A17" s="30">
        <v>12</v>
      </c>
      <c r="B17" s="2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 t="e">
        <f t="shared" si="0"/>
        <v>#DIV/0!</v>
      </c>
      <c r="AD17" s="1" t="e">
        <f t="shared" si="1"/>
        <v>#DIV/0!</v>
      </c>
      <c r="AE17" s="3" t="e">
        <f t="shared" si="2"/>
        <v>#DIV/0!</v>
      </c>
      <c r="AF17" s="7" t="e">
        <f t="shared" si="3"/>
        <v>#DIV/0!</v>
      </c>
      <c r="AG17" s="32"/>
      <c r="AH17" s="23" t="e">
        <f t="shared" si="4"/>
        <v>#DIV/0!</v>
      </c>
      <c r="AI17" s="17" t="e">
        <f t="shared" si="5"/>
        <v>#DIV/0!</v>
      </c>
    </row>
    <row r="18" spans="1:35" ht="18.95" customHeight="1" x14ac:dyDescent="0.25">
      <c r="A18" s="30">
        <v>13</v>
      </c>
      <c r="B18" s="2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 t="e">
        <f t="shared" si="0"/>
        <v>#DIV/0!</v>
      </c>
      <c r="AD18" s="1" t="e">
        <f t="shared" si="1"/>
        <v>#DIV/0!</v>
      </c>
      <c r="AE18" s="3" t="e">
        <f t="shared" si="2"/>
        <v>#DIV/0!</v>
      </c>
      <c r="AF18" s="7" t="e">
        <f t="shared" si="3"/>
        <v>#DIV/0!</v>
      </c>
      <c r="AG18" s="32"/>
      <c r="AH18" s="23" t="e">
        <f t="shared" si="4"/>
        <v>#DIV/0!</v>
      </c>
      <c r="AI18" s="17" t="e">
        <f t="shared" si="5"/>
        <v>#DIV/0!</v>
      </c>
    </row>
    <row r="19" spans="1:35" ht="18.95" customHeight="1" x14ac:dyDescent="0.25">
      <c r="A19" s="30">
        <v>14</v>
      </c>
      <c r="B19" s="2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 t="e">
        <f t="shared" si="0"/>
        <v>#DIV/0!</v>
      </c>
      <c r="AD19" s="1" t="e">
        <f t="shared" si="1"/>
        <v>#DIV/0!</v>
      </c>
      <c r="AE19" s="3" t="e">
        <f t="shared" si="2"/>
        <v>#DIV/0!</v>
      </c>
      <c r="AF19" s="7" t="e">
        <f t="shared" si="3"/>
        <v>#DIV/0!</v>
      </c>
      <c r="AG19" s="32"/>
      <c r="AH19" s="23" t="e">
        <f t="shared" si="4"/>
        <v>#DIV/0!</v>
      </c>
      <c r="AI19" s="17" t="e">
        <f t="shared" si="5"/>
        <v>#DIV/0!</v>
      </c>
    </row>
    <row r="20" spans="1:35" ht="18.95" customHeight="1" x14ac:dyDescent="0.25">
      <c r="A20" s="30">
        <v>15</v>
      </c>
      <c r="B20" s="2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 t="e">
        <f t="shared" si="0"/>
        <v>#DIV/0!</v>
      </c>
      <c r="AD20" s="1" t="e">
        <f t="shared" si="1"/>
        <v>#DIV/0!</v>
      </c>
      <c r="AE20" s="3" t="e">
        <f t="shared" si="2"/>
        <v>#DIV/0!</v>
      </c>
      <c r="AF20" s="7" t="e">
        <f t="shared" si="3"/>
        <v>#DIV/0!</v>
      </c>
      <c r="AG20" s="32"/>
      <c r="AH20" s="23" t="e">
        <f t="shared" si="4"/>
        <v>#DIV/0!</v>
      </c>
      <c r="AI20" s="17" t="e">
        <f t="shared" si="5"/>
        <v>#DIV/0!</v>
      </c>
    </row>
    <row r="21" spans="1:35" ht="18.95" customHeight="1" x14ac:dyDescent="0.25">
      <c r="A21" s="30">
        <v>16</v>
      </c>
      <c r="B21" s="2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 t="e">
        <f t="shared" si="0"/>
        <v>#DIV/0!</v>
      </c>
      <c r="AD21" s="1" t="e">
        <f t="shared" si="1"/>
        <v>#DIV/0!</v>
      </c>
      <c r="AE21" s="3" t="e">
        <f t="shared" si="2"/>
        <v>#DIV/0!</v>
      </c>
      <c r="AF21" s="7" t="e">
        <f t="shared" si="3"/>
        <v>#DIV/0!</v>
      </c>
      <c r="AG21" s="32"/>
      <c r="AH21" s="23" t="e">
        <f t="shared" si="4"/>
        <v>#DIV/0!</v>
      </c>
      <c r="AI21" s="17" t="e">
        <f t="shared" si="5"/>
        <v>#DIV/0!</v>
      </c>
    </row>
    <row r="22" spans="1:35" ht="18.95" customHeight="1" x14ac:dyDescent="0.25">
      <c r="A22" s="30">
        <v>17</v>
      </c>
      <c r="B22" s="2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 t="e">
        <f t="shared" si="0"/>
        <v>#DIV/0!</v>
      </c>
      <c r="AD22" s="1" t="e">
        <f t="shared" si="1"/>
        <v>#DIV/0!</v>
      </c>
      <c r="AE22" s="3" t="e">
        <f t="shared" si="2"/>
        <v>#DIV/0!</v>
      </c>
      <c r="AF22" s="7" t="e">
        <f t="shared" si="3"/>
        <v>#DIV/0!</v>
      </c>
      <c r="AG22" s="32"/>
      <c r="AH22" s="23" t="e">
        <f t="shared" si="4"/>
        <v>#DIV/0!</v>
      </c>
      <c r="AI22" s="17" t="e">
        <f t="shared" si="5"/>
        <v>#DIV/0!</v>
      </c>
    </row>
    <row r="23" spans="1:35" ht="18.95" customHeight="1" x14ac:dyDescent="0.25">
      <c r="A23" s="30">
        <v>18</v>
      </c>
      <c r="B23" s="2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 t="e">
        <f t="shared" si="0"/>
        <v>#DIV/0!</v>
      </c>
      <c r="AD23" s="1" t="e">
        <f t="shared" si="1"/>
        <v>#DIV/0!</v>
      </c>
      <c r="AE23" s="3" t="e">
        <f t="shared" si="2"/>
        <v>#DIV/0!</v>
      </c>
      <c r="AF23" s="7" t="e">
        <f t="shared" si="3"/>
        <v>#DIV/0!</v>
      </c>
      <c r="AG23" s="32"/>
      <c r="AH23" s="23" t="e">
        <f t="shared" si="4"/>
        <v>#DIV/0!</v>
      </c>
      <c r="AI23" s="17" t="e">
        <f t="shared" si="5"/>
        <v>#DIV/0!</v>
      </c>
    </row>
    <row r="24" spans="1:35" ht="18.95" customHeight="1" x14ac:dyDescent="0.25">
      <c r="A24" s="30">
        <v>19</v>
      </c>
      <c r="B24" s="2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 t="e">
        <f t="shared" si="0"/>
        <v>#DIV/0!</v>
      </c>
      <c r="AD24" s="1" t="e">
        <f t="shared" si="1"/>
        <v>#DIV/0!</v>
      </c>
      <c r="AE24" s="3" t="e">
        <f t="shared" si="2"/>
        <v>#DIV/0!</v>
      </c>
      <c r="AF24" s="7" t="e">
        <f t="shared" si="3"/>
        <v>#DIV/0!</v>
      </c>
      <c r="AG24" s="32"/>
      <c r="AH24" s="23" t="e">
        <f t="shared" si="4"/>
        <v>#DIV/0!</v>
      </c>
      <c r="AI24" s="17" t="e">
        <f t="shared" si="5"/>
        <v>#DIV/0!</v>
      </c>
    </row>
    <row r="25" spans="1:35" ht="1.5" customHeight="1" x14ac:dyDescent="0.25">
      <c r="A25" s="1">
        <v>17</v>
      </c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 t="e">
        <f>AVERAGE(C25,E25,G25,I25,K25,M25,O25,Q25,S25,U25,#REF!,W25,Y25,#REF!,#REF!,AA25,#REF!,#REF!)</f>
        <v>#REF!</v>
      </c>
      <c r="AD25" s="1" t="e">
        <f>AVERAGE(D25,F25,H25,J25,L25,N25,P25,R25,T25,V25,#REF!,X25,Z25,#REF!,#REF!,AB25,#REF!,#REF!)</f>
        <v>#REF!</v>
      </c>
      <c r="AE25" s="3" t="e">
        <f t="shared" si="2"/>
        <v>#REF!</v>
      </c>
      <c r="AF25" s="7" t="e">
        <f t="shared" si="3"/>
        <v>#REF!</v>
      </c>
      <c r="AG25" s="32"/>
      <c r="AH25" s="23" t="e">
        <f t="shared" si="4"/>
        <v>#REF!</v>
      </c>
      <c r="AI25" s="17" t="e">
        <f t="shared" si="5"/>
        <v>#REF!</v>
      </c>
    </row>
    <row r="26" spans="1:35" hidden="1" x14ac:dyDescent="0.25">
      <c r="A26" s="1">
        <v>18</v>
      </c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 t="e">
        <f>AVERAGE(C26,E26,G26,I26,K26,M26,O26,Q26,S26,U26,#REF!,W26,Y26,#REF!,#REF!,AA26,#REF!,#REF!)</f>
        <v>#REF!</v>
      </c>
      <c r="AD26" s="1" t="e">
        <f>AVERAGE(D26,F26,H26,J26,L26,N26,P26,R26,T26,V26,#REF!,X26,Z26,#REF!,#REF!,AB26,#REF!,#REF!)</f>
        <v>#REF!</v>
      </c>
      <c r="AE26" s="3" t="e">
        <f t="shared" si="2"/>
        <v>#REF!</v>
      </c>
      <c r="AF26" s="7" t="e">
        <f t="shared" si="3"/>
        <v>#REF!</v>
      </c>
      <c r="AG26" s="32"/>
      <c r="AH26" s="23" t="e">
        <f t="shared" si="4"/>
        <v>#REF!</v>
      </c>
      <c r="AI26" s="17" t="e">
        <f t="shared" si="5"/>
        <v>#REF!</v>
      </c>
    </row>
    <row r="27" spans="1:35" hidden="1" x14ac:dyDescent="0.25">
      <c r="A27" s="1">
        <v>19</v>
      </c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 t="e">
        <f>AVERAGE(C27,E27,G27,I27,K27,M27,O27,Q27,S27,U27,#REF!,W27,Y27,#REF!,#REF!,AA27,#REF!,#REF!)</f>
        <v>#REF!</v>
      </c>
      <c r="AD27" s="1" t="e">
        <f>AVERAGE(D27,F27,H27,J27,L27,N27,P27,R27,T27,V27,#REF!,X27,Z27,#REF!,#REF!,AB27,#REF!,#REF!)</f>
        <v>#REF!</v>
      </c>
      <c r="AE27" s="3" t="e">
        <f t="shared" si="2"/>
        <v>#REF!</v>
      </c>
      <c r="AF27" s="7" t="e">
        <f t="shared" si="3"/>
        <v>#REF!</v>
      </c>
      <c r="AG27" s="32"/>
      <c r="AH27" s="23" t="e">
        <f t="shared" si="4"/>
        <v>#REF!</v>
      </c>
      <c r="AI27" s="17" t="e">
        <f t="shared" si="5"/>
        <v>#REF!</v>
      </c>
    </row>
    <row r="28" spans="1:35" ht="32.25" customHeight="1" x14ac:dyDescent="0.25">
      <c r="A28" s="66" t="s">
        <v>20</v>
      </c>
      <c r="B28" s="66"/>
      <c r="C28" s="6" t="e">
        <f t="shared" ref="C28:AB28" si="6">AVERAGE(C6:C27)</f>
        <v>#DIV/0!</v>
      </c>
      <c r="D28" s="6" t="e">
        <f t="shared" si="6"/>
        <v>#DIV/0!</v>
      </c>
      <c r="E28" s="6" t="e">
        <f t="shared" si="6"/>
        <v>#DIV/0!</v>
      </c>
      <c r="F28" s="6" t="e">
        <f t="shared" si="6"/>
        <v>#DIV/0!</v>
      </c>
      <c r="G28" s="6" t="e">
        <f t="shared" si="6"/>
        <v>#DIV/0!</v>
      </c>
      <c r="H28" s="6" t="e">
        <f t="shared" si="6"/>
        <v>#DIV/0!</v>
      </c>
      <c r="I28" s="6" t="e">
        <f t="shared" si="6"/>
        <v>#DIV/0!</v>
      </c>
      <c r="J28" s="6" t="e">
        <f t="shared" si="6"/>
        <v>#DIV/0!</v>
      </c>
      <c r="K28" s="6" t="e">
        <f t="shared" si="6"/>
        <v>#DIV/0!</v>
      </c>
      <c r="L28" s="6" t="e">
        <f t="shared" si="6"/>
        <v>#DIV/0!</v>
      </c>
      <c r="M28" s="6" t="e">
        <f t="shared" si="6"/>
        <v>#DIV/0!</v>
      </c>
      <c r="N28" s="6" t="e">
        <f t="shared" si="6"/>
        <v>#DIV/0!</v>
      </c>
      <c r="O28" s="6" t="e">
        <f t="shared" si="6"/>
        <v>#DIV/0!</v>
      </c>
      <c r="P28" s="6" t="e">
        <f t="shared" si="6"/>
        <v>#DIV/0!</v>
      </c>
      <c r="Q28" s="6" t="e">
        <f t="shared" si="6"/>
        <v>#DIV/0!</v>
      </c>
      <c r="R28" s="6" t="e">
        <f t="shared" si="6"/>
        <v>#DIV/0!</v>
      </c>
      <c r="S28" s="6" t="e">
        <f t="shared" si="6"/>
        <v>#DIV/0!</v>
      </c>
      <c r="T28" s="6" t="e">
        <f t="shared" si="6"/>
        <v>#DIV/0!</v>
      </c>
      <c r="U28" s="6" t="e">
        <f t="shared" si="6"/>
        <v>#DIV/0!</v>
      </c>
      <c r="V28" s="6" t="e">
        <f t="shared" si="6"/>
        <v>#DIV/0!</v>
      </c>
      <c r="W28" s="6" t="e">
        <f t="shared" si="6"/>
        <v>#DIV/0!</v>
      </c>
      <c r="X28" s="6" t="e">
        <f t="shared" si="6"/>
        <v>#DIV/0!</v>
      </c>
      <c r="Y28" s="6" t="e">
        <f t="shared" si="6"/>
        <v>#DIV/0!</v>
      </c>
      <c r="Z28" s="6" t="e">
        <f t="shared" si="6"/>
        <v>#DIV/0!</v>
      </c>
      <c r="AA28" s="6" t="e">
        <f t="shared" si="6"/>
        <v>#DIV/0!</v>
      </c>
      <c r="AB28" s="6" t="e">
        <f t="shared" si="6"/>
        <v>#DIV/0!</v>
      </c>
      <c r="AC28" s="10" t="e">
        <f>AVERAGE(AC6:AC24)</f>
        <v>#DIV/0!</v>
      </c>
      <c r="AD28" s="45" t="e">
        <f>AVERAGE(AD6:AD24)</f>
        <v>#DIV/0!</v>
      </c>
      <c r="AE28" s="10" t="e">
        <f>AVERAGE(AE6:AE24)</f>
        <v>#DIV/0!</v>
      </c>
      <c r="AF28" s="45" t="e">
        <f>AVERAGE(AF6:AF24)</f>
        <v>#DIV/0!</v>
      </c>
      <c r="AG28" s="14"/>
      <c r="AH28" s="23"/>
      <c r="AI28" s="17"/>
    </row>
    <row r="29" spans="1:35" ht="11.25" customHeight="1" x14ac:dyDescent="0.25">
      <c r="A29" s="38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14"/>
      <c r="AD29" s="48"/>
      <c r="AE29" s="14"/>
      <c r="AF29" s="48"/>
      <c r="AG29" s="14"/>
      <c r="AH29" s="40"/>
      <c r="AI29" s="40"/>
    </row>
    <row r="30" spans="1:35" ht="14.1" customHeight="1" x14ac:dyDescent="0.25">
      <c r="A30" s="8" t="s">
        <v>70</v>
      </c>
    </row>
    <row r="31" spans="1:35" ht="14.1" customHeight="1" x14ac:dyDescent="0.25">
      <c r="A31" s="8" t="s">
        <v>21</v>
      </c>
    </row>
    <row r="32" spans="1:35" ht="14.1" customHeight="1" x14ac:dyDescent="0.25">
      <c r="A32" s="8" t="s">
        <v>22</v>
      </c>
    </row>
    <row r="33" spans="1:13" ht="14.1" customHeight="1" x14ac:dyDescent="0.25">
      <c r="A33" s="8" t="s">
        <v>23</v>
      </c>
    </row>
    <row r="34" spans="1:13" ht="14.1" customHeight="1" x14ac:dyDescent="0.25">
      <c r="A34" s="8" t="s">
        <v>24</v>
      </c>
    </row>
    <row r="35" spans="1:13" ht="14.1" customHeight="1" x14ac:dyDescent="0.25">
      <c r="A35" s="8" t="s">
        <v>25</v>
      </c>
    </row>
    <row r="37" spans="1:13" ht="15.75" x14ac:dyDescent="0.25">
      <c r="B37" s="41" t="s">
        <v>72</v>
      </c>
    </row>
    <row r="38" spans="1:13" ht="15.75" x14ac:dyDescent="0.25">
      <c r="B38" s="41" t="s">
        <v>73</v>
      </c>
    </row>
    <row r="39" spans="1:13" ht="15.75" x14ac:dyDescent="0.25">
      <c r="B39" s="41" t="s">
        <v>74</v>
      </c>
    </row>
    <row r="40" spans="1:13" ht="15.75" x14ac:dyDescent="0.25">
      <c r="B40" s="41" t="s">
        <v>75</v>
      </c>
    </row>
    <row r="41" spans="1:13" ht="15.75" x14ac:dyDescent="0.25">
      <c r="B41" s="41"/>
    </row>
    <row r="42" spans="1:13" ht="15.75" x14ac:dyDescent="0.25">
      <c r="B42" s="8"/>
    </row>
    <row r="43" spans="1:13" ht="15.75" x14ac:dyDescent="0.25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42" t="s">
        <v>7</v>
      </c>
    </row>
    <row r="44" spans="1:13" ht="15.75" x14ac:dyDescent="0.25">
      <c r="B44" s="57" t="s">
        <v>76</v>
      </c>
      <c r="C44" s="58"/>
      <c r="D44" s="58"/>
      <c r="E44" s="58"/>
      <c r="F44" s="58"/>
      <c r="G44" s="58"/>
      <c r="H44" s="58"/>
      <c r="I44" s="58"/>
      <c r="J44" s="58"/>
      <c r="K44" s="58"/>
      <c r="L44" s="59"/>
      <c r="M44" s="43"/>
    </row>
    <row r="45" spans="1:13" ht="15.75" x14ac:dyDescent="0.25">
      <c r="B45" s="57" t="s">
        <v>82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43"/>
    </row>
    <row r="46" spans="1:13" ht="15.75" x14ac:dyDescent="0.25">
      <c r="B46" s="57" t="s">
        <v>78</v>
      </c>
      <c r="C46" s="58"/>
      <c r="D46" s="58"/>
      <c r="E46" s="58"/>
      <c r="F46" s="58"/>
      <c r="G46" s="58"/>
      <c r="H46" s="58"/>
      <c r="I46" s="58"/>
      <c r="J46" s="58"/>
      <c r="K46" s="58"/>
      <c r="L46" s="59"/>
      <c r="M46" s="43"/>
    </row>
    <row r="48" spans="1:13" ht="15.75" x14ac:dyDescent="0.25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42" t="s">
        <v>8</v>
      </c>
    </row>
    <row r="49" spans="2:13" ht="15.75" x14ac:dyDescent="0.25">
      <c r="B49" s="57" t="s">
        <v>76</v>
      </c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43"/>
    </row>
    <row r="50" spans="2:13" ht="15.75" x14ac:dyDescent="0.25">
      <c r="B50" s="57" t="s">
        <v>82</v>
      </c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43"/>
    </row>
    <row r="51" spans="2:13" ht="15.75" x14ac:dyDescent="0.25">
      <c r="B51" s="57" t="s">
        <v>78</v>
      </c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43"/>
    </row>
  </sheetData>
  <mergeCells count="30">
    <mergeCell ref="AE3:AF4"/>
    <mergeCell ref="A2:AF2"/>
    <mergeCell ref="A28:B28"/>
    <mergeCell ref="AA3:AB3"/>
    <mergeCell ref="AA4:AB4"/>
    <mergeCell ref="AC3:AD4"/>
    <mergeCell ref="A3:A5"/>
    <mergeCell ref="B3:B5"/>
    <mergeCell ref="Q3:Z3"/>
    <mergeCell ref="Q4:R4"/>
    <mergeCell ref="S4:T4"/>
    <mergeCell ref="U4:V4"/>
    <mergeCell ref="C3:P3"/>
    <mergeCell ref="K4:L4"/>
    <mergeCell ref="W4:X4"/>
    <mergeCell ref="Y4:Z4"/>
    <mergeCell ref="O4:P4"/>
    <mergeCell ref="C4:D4"/>
    <mergeCell ref="E4:F4"/>
    <mergeCell ref="G4:H4"/>
    <mergeCell ref="I4:J4"/>
    <mergeCell ref="M4:N4"/>
    <mergeCell ref="B49:L49"/>
    <mergeCell ref="B50:L50"/>
    <mergeCell ref="B51:L51"/>
    <mergeCell ref="B43:L43"/>
    <mergeCell ref="B44:L44"/>
    <mergeCell ref="B45:L45"/>
    <mergeCell ref="B46:L46"/>
    <mergeCell ref="B48:L48"/>
  </mergeCells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7"/>
  <sheetViews>
    <sheetView workbookViewId="0">
      <selection activeCell="C1" sqref="C1:AC1"/>
    </sheetView>
  </sheetViews>
  <sheetFormatPr defaultRowHeight="15" x14ac:dyDescent="0.25"/>
  <cols>
    <col min="1" max="1" width="3.140625" customWidth="1"/>
    <col min="2" max="2" width="18" customWidth="1"/>
    <col min="3" max="32" width="3.7109375" customWidth="1"/>
    <col min="33" max="36" width="3.28515625" customWidth="1"/>
    <col min="37" max="38" width="4.7109375" customWidth="1"/>
  </cols>
  <sheetData>
    <row r="1" spans="1:38" ht="38.25" customHeight="1" x14ac:dyDescent="0.25">
      <c r="B1" s="56"/>
      <c r="C1" s="65" t="s">
        <v>92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56"/>
      <c r="AE1" s="56"/>
      <c r="AF1" s="56"/>
      <c r="AG1" s="56"/>
      <c r="AH1" s="56"/>
      <c r="AI1" s="56"/>
      <c r="AJ1" s="56"/>
    </row>
    <row r="2" spans="1:38" ht="21.75" customHeight="1" x14ac:dyDescent="0.25">
      <c r="A2" s="69" t="s">
        <v>0</v>
      </c>
      <c r="B2" s="72" t="s">
        <v>1</v>
      </c>
      <c r="C2" s="75" t="s">
        <v>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84" t="s">
        <v>9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  <c r="AC2" s="88" t="s">
        <v>15</v>
      </c>
      <c r="AD2" s="89"/>
      <c r="AE2" s="89"/>
      <c r="AF2" s="90"/>
      <c r="AG2" s="64" t="s">
        <v>18</v>
      </c>
      <c r="AH2" s="64"/>
      <c r="AI2" s="64" t="s">
        <v>19</v>
      </c>
      <c r="AJ2" s="64"/>
    </row>
    <row r="3" spans="1:38" ht="98.25" customHeight="1" x14ac:dyDescent="0.25">
      <c r="A3" s="70"/>
      <c r="B3" s="73"/>
      <c r="C3" s="60" t="s">
        <v>3</v>
      </c>
      <c r="D3" s="60"/>
      <c r="E3" s="60" t="s">
        <v>4</v>
      </c>
      <c r="F3" s="60"/>
      <c r="G3" s="81" t="s">
        <v>60</v>
      </c>
      <c r="H3" s="82"/>
      <c r="I3" s="63" t="s">
        <v>5</v>
      </c>
      <c r="J3" s="63"/>
      <c r="K3" s="76" t="s">
        <v>6</v>
      </c>
      <c r="L3" s="77"/>
      <c r="M3" s="83" t="s">
        <v>71</v>
      </c>
      <c r="N3" s="83"/>
      <c r="O3" s="60" t="s">
        <v>13</v>
      </c>
      <c r="P3" s="60"/>
      <c r="Q3" s="60" t="s">
        <v>10</v>
      </c>
      <c r="R3" s="60"/>
      <c r="S3" s="60" t="s">
        <v>62</v>
      </c>
      <c r="T3" s="60"/>
      <c r="U3" s="60" t="s">
        <v>14</v>
      </c>
      <c r="V3" s="60"/>
      <c r="W3" s="60" t="s">
        <v>11</v>
      </c>
      <c r="X3" s="60"/>
      <c r="Y3" s="78" t="s">
        <v>12</v>
      </c>
      <c r="Z3" s="78"/>
      <c r="AA3" s="87" t="s">
        <v>84</v>
      </c>
      <c r="AB3" s="87"/>
      <c r="AC3" s="79" t="s">
        <v>17</v>
      </c>
      <c r="AD3" s="80"/>
      <c r="AE3" s="91" t="s">
        <v>85</v>
      </c>
      <c r="AF3" s="92"/>
      <c r="AG3" s="64"/>
      <c r="AH3" s="64"/>
      <c r="AI3" s="64"/>
      <c r="AJ3" s="64"/>
    </row>
    <row r="4" spans="1:38" x14ac:dyDescent="0.25">
      <c r="A4" s="71"/>
      <c r="B4" s="74"/>
      <c r="C4" s="4" t="s">
        <v>7</v>
      </c>
      <c r="D4" s="6" t="s">
        <v>61</v>
      </c>
      <c r="E4" s="4" t="s">
        <v>7</v>
      </c>
      <c r="F4" s="6" t="s">
        <v>8</v>
      </c>
      <c r="G4" s="4" t="s">
        <v>7</v>
      </c>
      <c r="H4" s="6" t="s">
        <v>8</v>
      </c>
      <c r="I4" s="4" t="s">
        <v>7</v>
      </c>
      <c r="J4" s="6" t="s">
        <v>8</v>
      </c>
      <c r="K4" s="4" t="s">
        <v>7</v>
      </c>
      <c r="L4" s="6" t="s">
        <v>8</v>
      </c>
      <c r="M4" s="4" t="s">
        <v>7</v>
      </c>
      <c r="N4" s="6" t="s">
        <v>8</v>
      </c>
      <c r="O4" s="4" t="s">
        <v>7</v>
      </c>
      <c r="P4" s="6" t="s">
        <v>8</v>
      </c>
      <c r="Q4" s="4" t="s">
        <v>7</v>
      </c>
      <c r="R4" s="6" t="s">
        <v>8</v>
      </c>
      <c r="S4" s="4" t="s">
        <v>7</v>
      </c>
      <c r="T4" s="6" t="s">
        <v>8</v>
      </c>
      <c r="U4" s="4" t="s">
        <v>7</v>
      </c>
      <c r="V4" s="6" t="s">
        <v>8</v>
      </c>
      <c r="W4" s="4" t="s">
        <v>7</v>
      </c>
      <c r="X4" s="6" t="s">
        <v>8</v>
      </c>
      <c r="Y4" s="4" t="s">
        <v>7</v>
      </c>
      <c r="Z4" s="6" t="s">
        <v>8</v>
      </c>
      <c r="AA4" s="4" t="s">
        <v>7</v>
      </c>
      <c r="AB4" s="6" t="s">
        <v>8</v>
      </c>
      <c r="AC4" s="5" t="s">
        <v>7</v>
      </c>
      <c r="AD4" s="7" t="s">
        <v>8</v>
      </c>
      <c r="AE4" s="4" t="s">
        <v>7</v>
      </c>
      <c r="AF4" s="6" t="s">
        <v>8</v>
      </c>
      <c r="AG4" s="5" t="s">
        <v>7</v>
      </c>
      <c r="AH4" s="7" t="s">
        <v>8</v>
      </c>
      <c r="AI4" s="5" t="s">
        <v>7</v>
      </c>
      <c r="AJ4" s="7" t="s">
        <v>8</v>
      </c>
      <c r="AK4" s="15" t="s">
        <v>7</v>
      </c>
      <c r="AL4" s="16" t="s">
        <v>8</v>
      </c>
    </row>
    <row r="5" spans="1:38" ht="15.75" x14ac:dyDescent="0.25">
      <c r="A5" s="30">
        <v>1</v>
      </c>
      <c r="B5" s="2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 t="e">
        <f>AVERAGE(C5,E5,G5,I5,K5,M5,O5,Q5,S5,U5,W5,Y5,AA5,AC5,AE5)</f>
        <v>#DIV/0!</v>
      </c>
      <c r="AH5" s="1" t="e">
        <f>AVERAGE(AB5,D5,F5,H5,J5,L5,N5,P5,R5,T5,V5,X5,Z5,AD5,AF5)</f>
        <v>#DIV/0!</v>
      </c>
      <c r="AI5" s="3" t="e">
        <f>AG5/5*100</f>
        <v>#DIV/0!</v>
      </c>
      <c r="AJ5" s="7" t="e">
        <f>AH5/5*100</f>
        <v>#DIV/0!</v>
      </c>
      <c r="AK5" s="17" t="e">
        <f>IF(AG5=" "," ",IF(AG5&lt;3.1,"Н",IF(AG5&lt;4.1,"С","В")))</f>
        <v>#DIV/0!</v>
      </c>
      <c r="AL5" s="17" t="e">
        <f>IF(AH5=" "," ",IF(AH5&lt;3.1,"Н",IF(AH5&lt;4.1,"С","В")))</f>
        <v>#DIV/0!</v>
      </c>
    </row>
    <row r="6" spans="1:38" ht="15.75" x14ac:dyDescent="0.25">
      <c r="A6" s="30">
        <v>2</v>
      </c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 t="e">
        <f t="shared" ref="AG6:AG14" si="0">AVERAGE(C6,E6,G6,I6,K6,M6,O6,Q6,S6,U6,W6,Y6,AA6,AC6,AE6)</f>
        <v>#DIV/0!</v>
      </c>
      <c r="AH6" s="1" t="e">
        <f t="shared" ref="AH6:AH14" si="1">AVERAGE(AB6,D6,F6,H6,J6,L6,N6,P6,R6,T6,V6,X6,Z6,AD6,AF6)</f>
        <v>#DIV/0!</v>
      </c>
      <c r="AI6" s="3" t="e">
        <f t="shared" ref="AI6:AJ25" si="2">AG6/5*100</f>
        <v>#DIV/0!</v>
      </c>
      <c r="AJ6" s="7" t="e">
        <f t="shared" si="2"/>
        <v>#DIV/0!</v>
      </c>
      <c r="AK6" s="17" t="e">
        <f t="shared" ref="AK6:AL25" si="3">IF(AG6=" "," ",IF(AG6&lt;3.1,"Н",IF(AG6&lt;4.1,"С","В")))</f>
        <v>#DIV/0!</v>
      </c>
      <c r="AL6" s="17" t="e">
        <f t="shared" si="3"/>
        <v>#DIV/0!</v>
      </c>
    </row>
    <row r="7" spans="1:38" ht="15.75" x14ac:dyDescent="0.25">
      <c r="A7" s="30">
        <v>3</v>
      </c>
      <c r="B7" s="2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 t="e">
        <f t="shared" si="0"/>
        <v>#DIV/0!</v>
      </c>
      <c r="AH7" s="1" t="e">
        <f t="shared" si="1"/>
        <v>#DIV/0!</v>
      </c>
      <c r="AI7" s="3" t="e">
        <f t="shared" si="2"/>
        <v>#DIV/0!</v>
      </c>
      <c r="AJ7" s="7" t="e">
        <f t="shared" si="2"/>
        <v>#DIV/0!</v>
      </c>
      <c r="AK7" s="17" t="e">
        <f t="shared" si="3"/>
        <v>#DIV/0!</v>
      </c>
      <c r="AL7" s="17" t="e">
        <f t="shared" si="3"/>
        <v>#DIV/0!</v>
      </c>
    </row>
    <row r="8" spans="1:38" ht="15.75" x14ac:dyDescent="0.25">
      <c r="A8" s="30">
        <v>4</v>
      </c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 t="e">
        <f t="shared" si="0"/>
        <v>#DIV/0!</v>
      </c>
      <c r="AH8" s="1" t="e">
        <f t="shared" si="1"/>
        <v>#DIV/0!</v>
      </c>
      <c r="AI8" s="3" t="e">
        <f t="shared" si="2"/>
        <v>#DIV/0!</v>
      </c>
      <c r="AJ8" s="7" t="e">
        <f t="shared" si="2"/>
        <v>#DIV/0!</v>
      </c>
      <c r="AK8" s="17" t="e">
        <f t="shared" si="3"/>
        <v>#DIV/0!</v>
      </c>
      <c r="AL8" s="17" t="e">
        <f t="shared" si="3"/>
        <v>#DIV/0!</v>
      </c>
    </row>
    <row r="9" spans="1:38" ht="15.75" x14ac:dyDescent="0.25">
      <c r="A9" s="30">
        <v>5</v>
      </c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 t="e">
        <f t="shared" si="0"/>
        <v>#DIV/0!</v>
      </c>
      <c r="AH9" s="1" t="e">
        <f t="shared" si="1"/>
        <v>#DIV/0!</v>
      </c>
      <c r="AI9" s="3" t="e">
        <f t="shared" si="2"/>
        <v>#DIV/0!</v>
      </c>
      <c r="AJ9" s="7" t="e">
        <f t="shared" si="2"/>
        <v>#DIV/0!</v>
      </c>
      <c r="AK9" s="17" t="e">
        <f t="shared" si="3"/>
        <v>#DIV/0!</v>
      </c>
      <c r="AL9" s="17" t="e">
        <f t="shared" si="3"/>
        <v>#DIV/0!</v>
      </c>
    </row>
    <row r="10" spans="1:38" ht="15.75" x14ac:dyDescent="0.25">
      <c r="A10" s="30">
        <v>6</v>
      </c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 t="e">
        <f t="shared" si="0"/>
        <v>#DIV/0!</v>
      </c>
      <c r="AH10" s="1" t="e">
        <f t="shared" si="1"/>
        <v>#DIV/0!</v>
      </c>
      <c r="AI10" s="3" t="e">
        <f t="shared" si="2"/>
        <v>#DIV/0!</v>
      </c>
      <c r="AJ10" s="7" t="e">
        <f t="shared" si="2"/>
        <v>#DIV/0!</v>
      </c>
      <c r="AK10" s="17" t="e">
        <f t="shared" si="3"/>
        <v>#DIV/0!</v>
      </c>
      <c r="AL10" s="17" t="e">
        <f t="shared" si="3"/>
        <v>#DIV/0!</v>
      </c>
    </row>
    <row r="11" spans="1:38" ht="15.75" x14ac:dyDescent="0.25">
      <c r="A11" s="30">
        <v>7</v>
      </c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 t="e">
        <f t="shared" si="0"/>
        <v>#DIV/0!</v>
      </c>
      <c r="AH11" s="1" t="e">
        <f t="shared" si="1"/>
        <v>#DIV/0!</v>
      </c>
      <c r="AI11" s="3" t="e">
        <f t="shared" si="2"/>
        <v>#DIV/0!</v>
      </c>
      <c r="AJ11" s="7" t="e">
        <f t="shared" si="2"/>
        <v>#DIV/0!</v>
      </c>
      <c r="AK11" s="17" t="e">
        <f t="shared" si="3"/>
        <v>#DIV/0!</v>
      </c>
      <c r="AL11" s="17" t="e">
        <f t="shared" si="3"/>
        <v>#DIV/0!</v>
      </c>
    </row>
    <row r="12" spans="1:38" ht="15.75" x14ac:dyDescent="0.25">
      <c r="A12" s="30">
        <v>8</v>
      </c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 t="e">
        <f t="shared" si="0"/>
        <v>#DIV/0!</v>
      </c>
      <c r="AH12" s="1" t="e">
        <f t="shared" si="1"/>
        <v>#DIV/0!</v>
      </c>
      <c r="AI12" s="3" t="e">
        <f t="shared" si="2"/>
        <v>#DIV/0!</v>
      </c>
      <c r="AJ12" s="7" t="e">
        <f t="shared" si="2"/>
        <v>#DIV/0!</v>
      </c>
      <c r="AK12" s="17" t="e">
        <f t="shared" si="3"/>
        <v>#DIV/0!</v>
      </c>
      <c r="AL12" s="17" t="e">
        <f t="shared" si="3"/>
        <v>#DIV/0!</v>
      </c>
    </row>
    <row r="13" spans="1:38" ht="15.75" x14ac:dyDescent="0.25">
      <c r="A13" s="30">
        <v>9</v>
      </c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 t="e">
        <f t="shared" si="0"/>
        <v>#DIV/0!</v>
      </c>
      <c r="AH13" s="1" t="e">
        <f t="shared" si="1"/>
        <v>#DIV/0!</v>
      </c>
      <c r="AI13" s="3" t="e">
        <f t="shared" si="2"/>
        <v>#DIV/0!</v>
      </c>
      <c r="AJ13" s="7" t="e">
        <f t="shared" si="2"/>
        <v>#DIV/0!</v>
      </c>
      <c r="AK13" s="17" t="e">
        <f t="shared" si="3"/>
        <v>#DIV/0!</v>
      </c>
      <c r="AL13" s="17" t="e">
        <f t="shared" si="3"/>
        <v>#DIV/0!</v>
      </c>
    </row>
    <row r="14" spans="1:38" ht="15.75" x14ac:dyDescent="0.25">
      <c r="A14" s="30">
        <v>10</v>
      </c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 t="e">
        <f t="shared" si="0"/>
        <v>#DIV/0!</v>
      </c>
      <c r="AH14" s="1" t="e">
        <f t="shared" si="1"/>
        <v>#DIV/0!</v>
      </c>
      <c r="AI14" s="3" t="e">
        <f t="shared" si="2"/>
        <v>#DIV/0!</v>
      </c>
      <c r="AJ14" s="7" t="e">
        <f t="shared" si="2"/>
        <v>#DIV/0!</v>
      </c>
      <c r="AK14" s="17" t="e">
        <f t="shared" si="3"/>
        <v>#DIV/0!</v>
      </c>
      <c r="AL14" s="17" t="e">
        <f t="shared" si="3"/>
        <v>#DIV/0!</v>
      </c>
    </row>
    <row r="15" spans="1:38" ht="15.75" x14ac:dyDescent="0.25">
      <c r="A15" s="30">
        <v>11</v>
      </c>
      <c r="B15" s="2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 t="e">
        <f t="shared" ref="AG15:AG17" si="4">AVERAGE(C15,E15,G15,I15,K15,M15,O15,Q15,S15,U15,W15,Y15,AC15)</f>
        <v>#DIV/0!</v>
      </c>
      <c r="AH15" s="1" t="e">
        <f t="shared" ref="AH15" si="5">AVERAGE(D15,F15,H15,J15,L15,N15,P15,R15,T15,V15,X15,X15,Z15,AD15)</f>
        <v>#DIV/0!</v>
      </c>
      <c r="AI15" s="3" t="e">
        <f t="shared" si="2"/>
        <v>#DIV/0!</v>
      </c>
      <c r="AJ15" s="7" t="e">
        <f t="shared" si="2"/>
        <v>#DIV/0!</v>
      </c>
      <c r="AK15" s="17" t="e">
        <f t="shared" si="3"/>
        <v>#DIV/0!</v>
      </c>
      <c r="AL15" s="17" t="e">
        <f t="shared" si="3"/>
        <v>#DIV/0!</v>
      </c>
    </row>
    <row r="16" spans="1:38" ht="15.75" customHeight="1" x14ac:dyDescent="0.25">
      <c r="A16" s="30">
        <v>12</v>
      </c>
      <c r="B16" s="2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 t="e">
        <f>AVERAGE(C16,E16,G16,I16,K16,M16,O16,Q16,S16,U16,W16,Y16,AA16,AC16,AE16)</f>
        <v>#DIV/0!</v>
      </c>
      <c r="AH16" s="1" t="e">
        <f>AVERAGE(D16,F16,H16,J16,L16,N16,P16,R16,T16,V16,X16,Z16,AB16,AD16,AF16)</f>
        <v>#DIV/0!</v>
      </c>
      <c r="AI16" s="3" t="e">
        <f t="shared" si="2"/>
        <v>#DIV/0!</v>
      </c>
      <c r="AJ16" s="7" t="e">
        <f t="shared" si="2"/>
        <v>#DIV/0!</v>
      </c>
      <c r="AK16" s="17" t="e">
        <f t="shared" si="3"/>
        <v>#DIV/0!</v>
      </c>
      <c r="AL16" s="17" t="e">
        <f t="shared" si="3"/>
        <v>#DIV/0!</v>
      </c>
    </row>
    <row r="17" spans="1:38" ht="15.75" x14ac:dyDescent="0.25">
      <c r="A17" s="30">
        <v>13</v>
      </c>
      <c r="B17" s="2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 t="e">
        <f t="shared" si="4"/>
        <v>#DIV/0!</v>
      </c>
      <c r="AH17" s="1" t="e">
        <f>AVERAGE(D17,F17,H17,J17,L17,N17,P17,R17,T17,V17,X17,Z17,AD17)</f>
        <v>#DIV/0!</v>
      </c>
      <c r="AI17" s="3" t="e">
        <f t="shared" si="2"/>
        <v>#DIV/0!</v>
      </c>
      <c r="AJ17" s="7" t="e">
        <f t="shared" si="2"/>
        <v>#DIV/0!</v>
      </c>
      <c r="AK17" s="17" t="e">
        <f t="shared" si="3"/>
        <v>#DIV/0!</v>
      </c>
      <c r="AL17" s="17" t="e">
        <f t="shared" si="3"/>
        <v>#DIV/0!</v>
      </c>
    </row>
    <row r="18" spans="1:38" ht="15.75" x14ac:dyDescent="0.25">
      <c r="A18" s="30">
        <v>14</v>
      </c>
      <c r="B18" s="2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 t="e">
        <f>AVERAGE(C18,E18,G18,I18,K18,M18,O18,Q18,S18,U18,W18,Y18,AA18,AC18,AE18)</f>
        <v>#DIV/0!</v>
      </c>
      <c r="AH18" s="1" t="e">
        <f>AVERAGE(D18,F18,H18,J18,L18,N18,P18,R18,T18,V18,X18,Z18,AB18,AD18,AF18)</f>
        <v>#DIV/0!</v>
      </c>
      <c r="AI18" s="3" t="e">
        <f t="shared" si="2"/>
        <v>#DIV/0!</v>
      </c>
      <c r="AJ18" s="7" t="e">
        <f t="shared" si="2"/>
        <v>#DIV/0!</v>
      </c>
      <c r="AK18" s="17" t="e">
        <f t="shared" si="3"/>
        <v>#DIV/0!</v>
      </c>
      <c r="AL18" s="17" t="e">
        <f t="shared" si="3"/>
        <v>#DIV/0!</v>
      </c>
    </row>
    <row r="19" spans="1:38" ht="15.75" customHeight="1" x14ac:dyDescent="0.25">
      <c r="A19" s="30">
        <v>15</v>
      </c>
      <c r="B19" s="4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 t="e">
        <f t="shared" ref="AG19:AG22" si="6">AVERAGE(C19,E19,G19,I19,K19,M19,O19,Q19,S19,U19,W19,Y19,AA19,AC19,AE19)</f>
        <v>#DIV/0!</v>
      </c>
      <c r="AH19" s="1" t="e">
        <f t="shared" ref="AH19:AH22" si="7">AVERAGE(D19,F19,H19,J19,L19,N19,P19,R19,T19,V19,X19,Z19,AB19,AD19,AF19)</f>
        <v>#DIV/0!</v>
      </c>
      <c r="AI19" s="3" t="e">
        <f t="shared" si="2"/>
        <v>#DIV/0!</v>
      </c>
      <c r="AJ19" s="7" t="e">
        <f t="shared" si="2"/>
        <v>#DIV/0!</v>
      </c>
      <c r="AK19" s="17" t="e">
        <f t="shared" si="3"/>
        <v>#DIV/0!</v>
      </c>
      <c r="AL19" s="17" t="e">
        <f t="shared" si="3"/>
        <v>#DIV/0!</v>
      </c>
    </row>
    <row r="20" spans="1:38" ht="15.75" x14ac:dyDescent="0.25">
      <c r="A20" s="30">
        <v>16</v>
      </c>
      <c r="B20" s="2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 t="e">
        <f t="shared" si="6"/>
        <v>#DIV/0!</v>
      </c>
      <c r="AH20" s="1" t="e">
        <f t="shared" si="7"/>
        <v>#DIV/0!</v>
      </c>
      <c r="AI20" s="3" t="e">
        <f t="shared" si="2"/>
        <v>#DIV/0!</v>
      </c>
      <c r="AJ20" s="7" t="e">
        <f t="shared" si="2"/>
        <v>#DIV/0!</v>
      </c>
      <c r="AK20" s="17" t="e">
        <f t="shared" si="3"/>
        <v>#DIV/0!</v>
      </c>
      <c r="AL20" s="17" t="e">
        <f t="shared" si="3"/>
        <v>#DIV/0!</v>
      </c>
    </row>
    <row r="21" spans="1:38" ht="15.75" x14ac:dyDescent="0.25">
      <c r="A21" s="30">
        <v>17</v>
      </c>
      <c r="B21" s="2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 t="e">
        <f t="shared" si="6"/>
        <v>#DIV/0!</v>
      </c>
      <c r="AH21" s="1" t="e">
        <f t="shared" si="7"/>
        <v>#DIV/0!</v>
      </c>
      <c r="AI21" s="3" t="e">
        <f t="shared" si="2"/>
        <v>#DIV/0!</v>
      </c>
      <c r="AJ21" s="7" t="e">
        <f t="shared" si="2"/>
        <v>#DIV/0!</v>
      </c>
      <c r="AK21" s="17" t="e">
        <f t="shared" si="3"/>
        <v>#DIV/0!</v>
      </c>
      <c r="AL21" s="17" t="e">
        <f t="shared" si="3"/>
        <v>#DIV/0!</v>
      </c>
    </row>
    <row r="22" spans="1:38" ht="15.75" x14ac:dyDescent="0.25">
      <c r="A22" s="30">
        <v>18</v>
      </c>
      <c r="B22" s="2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 t="e">
        <f t="shared" si="6"/>
        <v>#DIV/0!</v>
      </c>
      <c r="AH22" s="1" t="e">
        <f t="shared" si="7"/>
        <v>#DIV/0!</v>
      </c>
      <c r="AI22" s="3" t="e">
        <f t="shared" si="2"/>
        <v>#DIV/0!</v>
      </c>
      <c r="AJ22" s="7" t="e">
        <f t="shared" si="2"/>
        <v>#DIV/0!</v>
      </c>
      <c r="AK22" s="17" t="e">
        <f t="shared" si="3"/>
        <v>#DIV/0!</v>
      </c>
      <c r="AL22" s="17" t="e">
        <f t="shared" si="3"/>
        <v>#DIV/0!</v>
      </c>
    </row>
    <row r="23" spans="1:38" ht="1.5" customHeight="1" x14ac:dyDescent="0.25">
      <c r="A23" s="1">
        <v>17</v>
      </c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 t="e">
        <f>AVERAGE(C23,E23,G23,I23,K23,M23,O23,Q23,S23,U23,#REF!,W23,Y23,#REF!,#REF!,AC23,#REF!,#REF!)</f>
        <v>#REF!</v>
      </c>
      <c r="AH23" s="1" t="e">
        <f>AVERAGE(D23,F23,H23,J23,L23,N23,P23,R23,T23,V23,#REF!,X23,Z23,#REF!,#REF!,AD23,#REF!,#REF!)</f>
        <v>#REF!</v>
      </c>
      <c r="AI23" s="3" t="e">
        <f t="shared" si="2"/>
        <v>#REF!</v>
      </c>
      <c r="AJ23" s="7" t="e">
        <f t="shared" si="2"/>
        <v>#REF!</v>
      </c>
      <c r="AK23" s="17" t="e">
        <f t="shared" si="3"/>
        <v>#REF!</v>
      </c>
      <c r="AL23" s="17" t="e">
        <f t="shared" si="3"/>
        <v>#REF!</v>
      </c>
    </row>
    <row r="24" spans="1:38" hidden="1" x14ac:dyDescent="0.25">
      <c r="A24" s="1">
        <v>18</v>
      </c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 t="e">
        <f>AVERAGE(C24,E24,G24,I24,K24,M24,O24,Q24,S24,U24,#REF!,W24,Y24,#REF!,#REF!,AC24,#REF!,#REF!)</f>
        <v>#REF!</v>
      </c>
      <c r="AH24" s="1" t="e">
        <f>AVERAGE(D24,F24,H24,J24,L24,N24,P24,R24,T24,V24,#REF!,X24,Z24,#REF!,#REF!,AD24,#REF!,#REF!)</f>
        <v>#REF!</v>
      </c>
      <c r="AI24" s="3" t="e">
        <f t="shared" si="2"/>
        <v>#REF!</v>
      </c>
      <c r="AJ24" s="7" t="e">
        <f t="shared" si="2"/>
        <v>#REF!</v>
      </c>
      <c r="AK24" s="17" t="e">
        <f t="shared" si="3"/>
        <v>#REF!</v>
      </c>
      <c r="AL24" s="17" t="e">
        <f t="shared" si="3"/>
        <v>#REF!</v>
      </c>
    </row>
    <row r="25" spans="1:38" hidden="1" x14ac:dyDescent="0.25">
      <c r="A25" s="1">
        <v>19</v>
      </c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 t="e">
        <f>AVERAGE(C25,E25,G25,I25,K25,M25,O25,Q25,S25,U25,#REF!,W25,Y25,#REF!,#REF!,AC25,#REF!,#REF!)</f>
        <v>#REF!</v>
      </c>
      <c r="AH25" s="1" t="e">
        <f>AVERAGE(D25,F25,H25,J25,L25,N25,P25,R25,T25,V25,#REF!,X25,Z25,#REF!,#REF!,AD25,#REF!,#REF!)</f>
        <v>#REF!</v>
      </c>
      <c r="AI25" s="3" t="e">
        <f t="shared" si="2"/>
        <v>#REF!</v>
      </c>
      <c r="AJ25" s="7" t="e">
        <f t="shared" si="2"/>
        <v>#REF!</v>
      </c>
      <c r="AK25" s="17" t="e">
        <f t="shared" si="3"/>
        <v>#REF!</v>
      </c>
      <c r="AL25" s="17" t="e">
        <f t="shared" si="3"/>
        <v>#REF!</v>
      </c>
    </row>
    <row r="26" spans="1:38" ht="21.75" customHeight="1" x14ac:dyDescent="0.25">
      <c r="A26" s="66" t="s">
        <v>20</v>
      </c>
      <c r="B26" s="66"/>
      <c r="C26" s="6" t="e">
        <f>AVERAGE(C5:C22)</f>
        <v>#DIV/0!</v>
      </c>
      <c r="D26" s="6" t="e">
        <f t="shared" ref="D26:AF26" si="8">AVERAGE(D5:D22)</f>
        <v>#DIV/0!</v>
      </c>
      <c r="E26" s="6" t="e">
        <f t="shared" si="8"/>
        <v>#DIV/0!</v>
      </c>
      <c r="F26" s="6" t="e">
        <f t="shared" si="8"/>
        <v>#DIV/0!</v>
      </c>
      <c r="G26" s="6" t="e">
        <f t="shared" si="8"/>
        <v>#DIV/0!</v>
      </c>
      <c r="H26" s="6" t="e">
        <f t="shared" si="8"/>
        <v>#DIV/0!</v>
      </c>
      <c r="I26" s="6" t="e">
        <f t="shared" si="8"/>
        <v>#DIV/0!</v>
      </c>
      <c r="J26" s="6" t="e">
        <f t="shared" si="8"/>
        <v>#DIV/0!</v>
      </c>
      <c r="K26" s="6" t="e">
        <f t="shared" si="8"/>
        <v>#DIV/0!</v>
      </c>
      <c r="L26" s="6" t="e">
        <f t="shared" si="8"/>
        <v>#DIV/0!</v>
      </c>
      <c r="M26" s="6" t="e">
        <f t="shared" si="8"/>
        <v>#DIV/0!</v>
      </c>
      <c r="N26" s="6" t="e">
        <f t="shared" si="8"/>
        <v>#DIV/0!</v>
      </c>
      <c r="O26" s="6" t="e">
        <f t="shared" si="8"/>
        <v>#DIV/0!</v>
      </c>
      <c r="P26" s="6" t="e">
        <f t="shared" si="8"/>
        <v>#DIV/0!</v>
      </c>
      <c r="Q26" s="6" t="e">
        <f t="shared" si="8"/>
        <v>#DIV/0!</v>
      </c>
      <c r="R26" s="6" t="e">
        <f t="shared" si="8"/>
        <v>#DIV/0!</v>
      </c>
      <c r="S26" s="6" t="e">
        <f t="shared" si="8"/>
        <v>#DIV/0!</v>
      </c>
      <c r="T26" s="6" t="e">
        <f t="shared" si="8"/>
        <v>#DIV/0!</v>
      </c>
      <c r="U26" s="6" t="e">
        <f t="shared" si="8"/>
        <v>#DIV/0!</v>
      </c>
      <c r="V26" s="6" t="e">
        <f t="shared" si="8"/>
        <v>#DIV/0!</v>
      </c>
      <c r="W26" s="6" t="e">
        <f t="shared" si="8"/>
        <v>#DIV/0!</v>
      </c>
      <c r="X26" s="6" t="e">
        <f t="shared" si="8"/>
        <v>#DIV/0!</v>
      </c>
      <c r="Y26" s="6" t="e">
        <f t="shared" si="8"/>
        <v>#DIV/0!</v>
      </c>
      <c r="Z26" s="6" t="e">
        <f t="shared" si="8"/>
        <v>#DIV/0!</v>
      </c>
      <c r="AA26" s="6" t="e">
        <f t="shared" si="8"/>
        <v>#DIV/0!</v>
      </c>
      <c r="AB26" s="6" t="e">
        <f t="shared" si="8"/>
        <v>#DIV/0!</v>
      </c>
      <c r="AC26" s="6" t="e">
        <f t="shared" si="8"/>
        <v>#DIV/0!</v>
      </c>
      <c r="AD26" s="6" t="e">
        <f t="shared" si="8"/>
        <v>#DIV/0!</v>
      </c>
      <c r="AE26" s="6" t="e">
        <f t="shared" si="8"/>
        <v>#DIV/0!</v>
      </c>
      <c r="AF26" s="6" t="e">
        <f t="shared" si="8"/>
        <v>#DIV/0!</v>
      </c>
      <c r="AG26" s="10" t="e">
        <f>AVERAGE(AG5:AG22)</f>
        <v>#DIV/0!</v>
      </c>
      <c r="AH26" s="10" t="e">
        <f t="shared" ref="AH26:AJ26" si="9">AVERAGE(AH5:AH22)</f>
        <v>#DIV/0!</v>
      </c>
      <c r="AI26" s="10" t="e">
        <f t="shared" si="9"/>
        <v>#DIV/0!</v>
      </c>
      <c r="AJ26" s="10" t="e">
        <f t="shared" si="9"/>
        <v>#DIV/0!</v>
      </c>
      <c r="AK26" s="17"/>
      <c r="AL26" s="17"/>
    </row>
    <row r="27" spans="1:38" ht="14.1" customHeight="1" x14ac:dyDescent="0.25">
      <c r="A27" s="8" t="s">
        <v>70</v>
      </c>
    </row>
    <row r="28" spans="1:38" ht="14.1" customHeight="1" x14ac:dyDescent="0.25">
      <c r="A28" s="8" t="s">
        <v>21</v>
      </c>
    </row>
    <row r="29" spans="1:38" ht="14.1" customHeight="1" x14ac:dyDescent="0.25">
      <c r="A29" s="8" t="s">
        <v>22</v>
      </c>
    </row>
    <row r="30" spans="1:38" ht="14.1" customHeight="1" x14ac:dyDescent="0.25">
      <c r="A30" s="8" t="s">
        <v>23</v>
      </c>
    </row>
    <row r="31" spans="1:38" ht="14.1" customHeight="1" x14ac:dyDescent="0.25">
      <c r="A31" s="8" t="s">
        <v>24</v>
      </c>
    </row>
    <row r="32" spans="1:38" ht="14.1" customHeight="1" x14ac:dyDescent="0.25">
      <c r="A32" s="8" t="s">
        <v>25</v>
      </c>
    </row>
    <row r="33" spans="1:13" ht="14.1" customHeight="1" x14ac:dyDescent="0.25">
      <c r="A33" s="8"/>
    </row>
    <row r="35" spans="1:13" ht="15.75" x14ac:dyDescent="0.25">
      <c r="B35" s="41" t="s">
        <v>72</v>
      </c>
    </row>
    <row r="36" spans="1:13" ht="15.75" x14ac:dyDescent="0.25">
      <c r="B36" s="41" t="s">
        <v>73</v>
      </c>
    </row>
    <row r="37" spans="1:13" ht="15.75" x14ac:dyDescent="0.25">
      <c r="B37" s="41" t="s">
        <v>74</v>
      </c>
    </row>
    <row r="38" spans="1:13" ht="15.75" x14ac:dyDescent="0.25">
      <c r="B38" s="41" t="s">
        <v>75</v>
      </c>
    </row>
    <row r="39" spans="1:13" ht="15.75" x14ac:dyDescent="0.25"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9"/>
      <c r="M39" s="42" t="s">
        <v>7</v>
      </c>
    </row>
    <row r="40" spans="1:13" ht="15.75" x14ac:dyDescent="0.25">
      <c r="B40" s="57" t="s">
        <v>76</v>
      </c>
      <c r="C40" s="58"/>
      <c r="D40" s="58"/>
      <c r="E40" s="58"/>
      <c r="F40" s="58"/>
      <c r="G40" s="58"/>
      <c r="H40" s="58"/>
      <c r="I40" s="58"/>
      <c r="J40" s="58"/>
      <c r="K40" s="58"/>
      <c r="L40" s="59"/>
      <c r="M40" s="43"/>
    </row>
    <row r="41" spans="1:13" ht="15.75" x14ac:dyDescent="0.25">
      <c r="B41" s="57" t="s">
        <v>82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43"/>
    </row>
    <row r="42" spans="1:13" ht="15.75" x14ac:dyDescent="0.25">
      <c r="B42" s="57" t="s">
        <v>78</v>
      </c>
      <c r="C42" s="58"/>
      <c r="D42" s="58"/>
      <c r="E42" s="58"/>
      <c r="F42" s="58"/>
      <c r="G42" s="58"/>
      <c r="H42" s="58"/>
      <c r="I42" s="58"/>
      <c r="J42" s="58"/>
      <c r="K42" s="58"/>
      <c r="L42" s="59"/>
      <c r="M42" s="43"/>
    </row>
    <row r="44" spans="1:13" ht="15.75" x14ac:dyDescent="0.25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9"/>
      <c r="M44" s="42" t="s">
        <v>8</v>
      </c>
    </row>
    <row r="45" spans="1:13" ht="15.75" x14ac:dyDescent="0.25">
      <c r="B45" s="57" t="s">
        <v>76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43"/>
    </row>
    <row r="46" spans="1:13" ht="15.75" x14ac:dyDescent="0.25">
      <c r="B46" s="57" t="s">
        <v>82</v>
      </c>
      <c r="C46" s="58"/>
      <c r="D46" s="58"/>
      <c r="E46" s="58"/>
      <c r="F46" s="58"/>
      <c r="G46" s="58"/>
      <c r="H46" s="58"/>
      <c r="I46" s="58"/>
      <c r="J46" s="58"/>
      <c r="K46" s="58"/>
      <c r="L46" s="59"/>
      <c r="M46" s="43"/>
    </row>
    <row r="47" spans="1:13" ht="15.75" x14ac:dyDescent="0.25">
      <c r="B47" s="57" t="s">
        <v>78</v>
      </c>
      <c r="C47" s="58"/>
      <c r="D47" s="58"/>
      <c r="E47" s="58"/>
      <c r="F47" s="58"/>
      <c r="G47" s="58"/>
      <c r="H47" s="58"/>
      <c r="I47" s="58"/>
      <c r="J47" s="58"/>
      <c r="K47" s="58"/>
      <c r="L47" s="59"/>
      <c r="M47" s="43"/>
    </row>
  </sheetData>
  <mergeCells count="32">
    <mergeCell ref="C1:AC1"/>
    <mergeCell ref="AC2:AF2"/>
    <mergeCell ref="AE3:AF3"/>
    <mergeCell ref="A2:A4"/>
    <mergeCell ref="B2:B4"/>
    <mergeCell ref="C2:P2"/>
    <mergeCell ref="AG2:AH3"/>
    <mergeCell ref="AI2:AJ3"/>
    <mergeCell ref="C3:D3"/>
    <mergeCell ref="E3:F3"/>
    <mergeCell ref="S3:T3"/>
    <mergeCell ref="U3:V3"/>
    <mergeCell ref="W3:X3"/>
    <mergeCell ref="Y3:Z3"/>
    <mergeCell ref="Q2:AB2"/>
    <mergeCell ref="AA3:AB3"/>
    <mergeCell ref="B44:L44"/>
    <mergeCell ref="B45:L45"/>
    <mergeCell ref="B46:L46"/>
    <mergeCell ref="B47:L47"/>
    <mergeCell ref="AC3:AD3"/>
    <mergeCell ref="B39:L39"/>
    <mergeCell ref="B40:L40"/>
    <mergeCell ref="B41:L41"/>
    <mergeCell ref="B42:L42"/>
    <mergeCell ref="A26:B26"/>
    <mergeCell ref="G3:H3"/>
    <mergeCell ref="I3:J3"/>
    <mergeCell ref="K3:L3"/>
    <mergeCell ref="M3:N3"/>
    <mergeCell ref="O3:P3"/>
    <mergeCell ref="Q3:R3"/>
  </mergeCells>
  <pageMargins left="3.937007874015748E-2" right="3.937007874015748E-2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AL44"/>
  <sheetViews>
    <sheetView workbookViewId="0">
      <selection activeCell="A2" sqref="A2:AJ2"/>
    </sheetView>
  </sheetViews>
  <sheetFormatPr defaultRowHeight="15" x14ac:dyDescent="0.25"/>
  <cols>
    <col min="1" max="1" width="3.85546875" customWidth="1"/>
    <col min="2" max="2" width="21.85546875" customWidth="1"/>
    <col min="3" max="30" width="3.28515625" customWidth="1"/>
    <col min="31" max="32" width="3.7109375" customWidth="1"/>
    <col min="33" max="36" width="4.28515625" customWidth="1"/>
    <col min="37" max="38" width="4.42578125" customWidth="1"/>
  </cols>
  <sheetData>
    <row r="2" spans="1:38" ht="18.75" x14ac:dyDescent="0.3">
      <c r="A2" s="93" t="s">
        <v>93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</row>
    <row r="3" spans="1:38" ht="41.25" customHeight="1" x14ac:dyDescent="0.25">
      <c r="A3" s="94" t="s">
        <v>0</v>
      </c>
      <c r="B3" s="95" t="s">
        <v>1</v>
      </c>
      <c r="C3" s="96" t="s">
        <v>16</v>
      </c>
      <c r="D3" s="96"/>
      <c r="E3" s="96" t="s">
        <v>26</v>
      </c>
      <c r="F3" s="96"/>
      <c r="G3" s="96" t="s">
        <v>27</v>
      </c>
      <c r="H3" s="96"/>
      <c r="I3" s="96" t="s">
        <v>28</v>
      </c>
      <c r="J3" s="96"/>
      <c r="K3" s="96" t="s">
        <v>29</v>
      </c>
      <c r="L3" s="96"/>
      <c r="M3" s="96" t="s">
        <v>30</v>
      </c>
      <c r="N3" s="96"/>
      <c r="O3" s="96" t="s">
        <v>31</v>
      </c>
      <c r="P3" s="96"/>
      <c r="Q3" s="96" t="s">
        <v>32</v>
      </c>
      <c r="R3" s="96"/>
      <c r="S3" s="96" t="s">
        <v>33</v>
      </c>
      <c r="T3" s="96"/>
      <c r="U3" s="101" t="s">
        <v>59</v>
      </c>
      <c r="V3" s="102"/>
      <c r="W3" s="96" t="s">
        <v>34</v>
      </c>
      <c r="X3" s="96"/>
      <c r="Y3" s="96" t="s">
        <v>35</v>
      </c>
      <c r="Z3" s="96"/>
      <c r="AA3" s="96" t="s">
        <v>36</v>
      </c>
      <c r="AB3" s="96"/>
      <c r="AC3" s="97" t="s">
        <v>37</v>
      </c>
      <c r="AD3" s="97"/>
      <c r="AE3" s="98" t="s">
        <v>38</v>
      </c>
      <c r="AF3" s="98"/>
      <c r="AG3" s="99" t="s">
        <v>18</v>
      </c>
      <c r="AH3" s="99"/>
      <c r="AI3" s="100" t="s">
        <v>39</v>
      </c>
      <c r="AJ3" s="100"/>
    </row>
    <row r="4" spans="1:38" s="12" customFormat="1" x14ac:dyDescent="0.25">
      <c r="A4" s="94"/>
      <c r="B4" s="95"/>
      <c r="C4" s="4" t="s">
        <v>7</v>
      </c>
      <c r="D4" s="6" t="s">
        <v>8</v>
      </c>
      <c r="E4" s="4" t="s">
        <v>7</v>
      </c>
      <c r="F4" s="6" t="s">
        <v>8</v>
      </c>
      <c r="G4" s="4" t="s">
        <v>7</v>
      </c>
      <c r="H4" s="6" t="s">
        <v>8</v>
      </c>
      <c r="I4" s="4" t="s">
        <v>7</v>
      </c>
      <c r="J4" s="6" t="s">
        <v>8</v>
      </c>
      <c r="K4" s="4" t="s">
        <v>7</v>
      </c>
      <c r="L4" s="6" t="s">
        <v>8</v>
      </c>
      <c r="M4" s="4" t="s">
        <v>7</v>
      </c>
      <c r="N4" s="6" t="s">
        <v>8</v>
      </c>
      <c r="O4" s="4" t="s">
        <v>7</v>
      </c>
      <c r="P4" s="6" t="s">
        <v>8</v>
      </c>
      <c r="Q4" s="4" t="s">
        <v>7</v>
      </c>
      <c r="R4" s="6" t="s">
        <v>8</v>
      </c>
      <c r="S4" s="4" t="s">
        <v>7</v>
      </c>
      <c r="T4" s="6" t="s">
        <v>8</v>
      </c>
      <c r="U4" s="4" t="s">
        <v>7</v>
      </c>
      <c r="V4" s="6" t="s">
        <v>8</v>
      </c>
      <c r="W4" s="4" t="s">
        <v>7</v>
      </c>
      <c r="X4" s="6" t="s">
        <v>8</v>
      </c>
      <c r="Y4" s="4" t="s">
        <v>7</v>
      </c>
      <c r="Z4" s="6" t="s">
        <v>8</v>
      </c>
      <c r="AA4" s="4" t="s">
        <v>7</v>
      </c>
      <c r="AB4" s="6" t="s">
        <v>8</v>
      </c>
      <c r="AC4" s="4" t="s">
        <v>7</v>
      </c>
      <c r="AD4" s="6" t="s">
        <v>8</v>
      </c>
      <c r="AE4" s="4" t="s">
        <v>7</v>
      </c>
      <c r="AF4" s="6" t="s">
        <v>8</v>
      </c>
      <c r="AG4" s="4" t="s">
        <v>7</v>
      </c>
      <c r="AH4" s="6" t="s">
        <v>8</v>
      </c>
      <c r="AI4" s="4" t="s">
        <v>7</v>
      </c>
      <c r="AJ4" s="6" t="s">
        <v>8</v>
      </c>
      <c r="AK4" s="18" t="s">
        <v>7</v>
      </c>
      <c r="AL4" s="18" t="s">
        <v>8</v>
      </c>
    </row>
    <row r="5" spans="1:38" ht="20.100000000000001" customHeight="1" x14ac:dyDescent="0.25">
      <c r="A5" s="30">
        <v>1</v>
      </c>
      <c r="B5" s="2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 t="e">
        <f>AVERAGE(C5,E5,G5,I5,K5,M5,O5,Q5,S5,U5,W5,Y5,AA5,AC5,AE5)</f>
        <v>#DIV/0!</v>
      </c>
      <c r="AH5" s="1" t="e">
        <f>AVERAGE(D5,F5,H5,J5,L5,N5,P5,R5,T5,V5,X5,Z5,AB5,AD5,AF5)</f>
        <v>#DIV/0!</v>
      </c>
      <c r="AI5" s="1" t="e">
        <f>AG5/5*100</f>
        <v>#DIV/0!</v>
      </c>
      <c r="AJ5" s="7" t="e">
        <f>AH5/5*100</f>
        <v>#DIV/0!</v>
      </c>
      <c r="AK5" s="17" t="e">
        <f>IF(AG5=" "," ",IF(AG5&lt;3.1,"Н",IF(AG5&lt;4.5,"С","В")))</f>
        <v>#DIV/0!</v>
      </c>
      <c r="AL5" s="17" t="e">
        <f>IF(AH5=" "," ",IF(AH5&lt;3.1,"Н",IF(AH5&lt;4.5,"С","В")))</f>
        <v>#DIV/0!</v>
      </c>
    </row>
    <row r="6" spans="1:38" ht="20.100000000000001" customHeight="1" x14ac:dyDescent="0.25">
      <c r="A6" s="30">
        <v>2</v>
      </c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 t="e">
        <f t="shared" ref="AG6:AH22" si="0">AVERAGE(C6,E6,G6,I6,K6,M6,O6,Q6,S6,U6,W6,Y6,AA6,AC6,AE6)</f>
        <v>#DIV/0!</v>
      </c>
      <c r="AH6" s="1" t="e">
        <f t="shared" si="0"/>
        <v>#DIV/0!</v>
      </c>
      <c r="AI6" s="1" t="e">
        <f t="shared" ref="AI6:AJ23" si="1">AG6/5*100</f>
        <v>#DIV/0!</v>
      </c>
      <c r="AJ6" s="7" t="e">
        <f t="shared" si="1"/>
        <v>#DIV/0!</v>
      </c>
      <c r="AK6" s="17" t="e">
        <f t="shared" ref="AK6:AL22" si="2">IF(AG6=" "," ",IF(AG6&lt;3.1,"Н",IF(AG6&lt;4.5,"С","В")))</f>
        <v>#DIV/0!</v>
      </c>
      <c r="AL6" s="17" t="e">
        <f t="shared" si="2"/>
        <v>#DIV/0!</v>
      </c>
    </row>
    <row r="7" spans="1:38" ht="20.100000000000001" customHeight="1" x14ac:dyDescent="0.25">
      <c r="A7" s="30">
        <v>3</v>
      </c>
      <c r="B7" s="2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 t="e">
        <f t="shared" si="0"/>
        <v>#DIV/0!</v>
      </c>
      <c r="AH7" s="1" t="e">
        <f t="shared" si="0"/>
        <v>#DIV/0!</v>
      </c>
      <c r="AI7" s="1" t="e">
        <f t="shared" si="1"/>
        <v>#DIV/0!</v>
      </c>
      <c r="AJ7" s="7" t="e">
        <f t="shared" si="1"/>
        <v>#DIV/0!</v>
      </c>
      <c r="AK7" s="17" t="e">
        <f t="shared" si="2"/>
        <v>#DIV/0!</v>
      </c>
      <c r="AL7" s="17" t="e">
        <f t="shared" si="2"/>
        <v>#DIV/0!</v>
      </c>
    </row>
    <row r="8" spans="1:38" ht="20.100000000000001" customHeight="1" x14ac:dyDescent="0.25">
      <c r="A8" s="30">
        <v>4</v>
      </c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 t="e">
        <f t="shared" si="0"/>
        <v>#DIV/0!</v>
      </c>
      <c r="AH8" s="1" t="e">
        <f t="shared" si="0"/>
        <v>#DIV/0!</v>
      </c>
      <c r="AI8" s="1" t="e">
        <f t="shared" si="1"/>
        <v>#DIV/0!</v>
      </c>
      <c r="AJ8" s="7" t="e">
        <f t="shared" si="1"/>
        <v>#DIV/0!</v>
      </c>
      <c r="AK8" s="17" t="e">
        <f t="shared" si="2"/>
        <v>#DIV/0!</v>
      </c>
      <c r="AL8" s="17" t="e">
        <f t="shared" si="2"/>
        <v>#DIV/0!</v>
      </c>
    </row>
    <row r="9" spans="1:38" ht="20.100000000000001" customHeight="1" x14ac:dyDescent="0.25">
      <c r="A9" s="30">
        <v>5</v>
      </c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 t="e">
        <f t="shared" si="0"/>
        <v>#DIV/0!</v>
      </c>
      <c r="AH9" s="1" t="e">
        <f t="shared" si="0"/>
        <v>#DIV/0!</v>
      </c>
      <c r="AI9" s="1" t="e">
        <f t="shared" si="1"/>
        <v>#DIV/0!</v>
      </c>
      <c r="AJ9" s="7" t="e">
        <f t="shared" si="1"/>
        <v>#DIV/0!</v>
      </c>
      <c r="AK9" s="17" t="e">
        <f t="shared" si="2"/>
        <v>#DIV/0!</v>
      </c>
      <c r="AL9" s="17" t="e">
        <f t="shared" si="2"/>
        <v>#DIV/0!</v>
      </c>
    </row>
    <row r="10" spans="1:38" ht="20.100000000000001" customHeight="1" x14ac:dyDescent="0.25">
      <c r="A10" s="30">
        <v>6</v>
      </c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 t="e">
        <f t="shared" si="0"/>
        <v>#DIV/0!</v>
      </c>
      <c r="AH10" s="1" t="e">
        <f t="shared" si="0"/>
        <v>#DIV/0!</v>
      </c>
      <c r="AI10" s="1" t="e">
        <f t="shared" si="1"/>
        <v>#DIV/0!</v>
      </c>
      <c r="AJ10" s="7" t="e">
        <f t="shared" si="1"/>
        <v>#DIV/0!</v>
      </c>
      <c r="AK10" s="17" t="e">
        <f t="shared" si="2"/>
        <v>#DIV/0!</v>
      </c>
      <c r="AL10" s="17" t="e">
        <f t="shared" si="2"/>
        <v>#DIV/0!</v>
      </c>
    </row>
    <row r="11" spans="1:38" ht="20.100000000000001" customHeight="1" x14ac:dyDescent="0.25">
      <c r="A11" s="30">
        <v>7</v>
      </c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 t="e">
        <f t="shared" si="0"/>
        <v>#DIV/0!</v>
      </c>
      <c r="AH11" s="1" t="e">
        <f t="shared" si="0"/>
        <v>#DIV/0!</v>
      </c>
      <c r="AI11" s="1" t="e">
        <f t="shared" si="1"/>
        <v>#DIV/0!</v>
      </c>
      <c r="AJ11" s="7" t="e">
        <f t="shared" si="1"/>
        <v>#DIV/0!</v>
      </c>
      <c r="AK11" s="17" t="e">
        <f t="shared" si="2"/>
        <v>#DIV/0!</v>
      </c>
      <c r="AL11" s="17" t="e">
        <f t="shared" si="2"/>
        <v>#DIV/0!</v>
      </c>
    </row>
    <row r="12" spans="1:38" ht="20.100000000000001" customHeight="1" x14ac:dyDescent="0.25">
      <c r="A12" s="30">
        <v>8</v>
      </c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 t="e">
        <f t="shared" si="0"/>
        <v>#DIV/0!</v>
      </c>
      <c r="AH12" s="1" t="e">
        <f t="shared" si="0"/>
        <v>#DIV/0!</v>
      </c>
      <c r="AI12" s="1" t="e">
        <f t="shared" si="1"/>
        <v>#DIV/0!</v>
      </c>
      <c r="AJ12" s="7" t="e">
        <f t="shared" si="1"/>
        <v>#DIV/0!</v>
      </c>
      <c r="AK12" s="17" t="e">
        <f t="shared" si="2"/>
        <v>#DIV/0!</v>
      </c>
      <c r="AL12" s="17" t="e">
        <f t="shared" si="2"/>
        <v>#DIV/0!</v>
      </c>
    </row>
    <row r="13" spans="1:38" ht="20.100000000000001" customHeight="1" x14ac:dyDescent="0.25">
      <c r="A13" s="30">
        <v>9</v>
      </c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 t="e">
        <f t="shared" si="0"/>
        <v>#DIV/0!</v>
      </c>
      <c r="AH13" s="1" t="e">
        <f t="shared" si="0"/>
        <v>#DIV/0!</v>
      </c>
      <c r="AI13" s="1" t="e">
        <f t="shared" si="1"/>
        <v>#DIV/0!</v>
      </c>
      <c r="AJ13" s="7" t="e">
        <f t="shared" si="1"/>
        <v>#DIV/0!</v>
      </c>
      <c r="AK13" s="17" t="e">
        <f t="shared" si="2"/>
        <v>#DIV/0!</v>
      </c>
      <c r="AL13" s="17" t="e">
        <f t="shared" si="2"/>
        <v>#DIV/0!</v>
      </c>
    </row>
    <row r="14" spans="1:38" ht="20.100000000000001" customHeight="1" x14ac:dyDescent="0.25">
      <c r="A14" s="30">
        <v>10</v>
      </c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 t="e">
        <f t="shared" si="0"/>
        <v>#DIV/0!</v>
      </c>
      <c r="AH14" s="1" t="e">
        <f t="shared" si="0"/>
        <v>#DIV/0!</v>
      </c>
      <c r="AI14" s="1" t="e">
        <f t="shared" si="1"/>
        <v>#DIV/0!</v>
      </c>
      <c r="AJ14" s="7" t="e">
        <f t="shared" si="1"/>
        <v>#DIV/0!</v>
      </c>
      <c r="AK14" s="17" t="e">
        <f t="shared" si="2"/>
        <v>#DIV/0!</v>
      </c>
      <c r="AL14" s="17" t="e">
        <f t="shared" si="2"/>
        <v>#DIV/0!</v>
      </c>
    </row>
    <row r="15" spans="1:38" ht="20.100000000000001" customHeight="1" x14ac:dyDescent="0.25">
      <c r="A15" s="30">
        <v>11</v>
      </c>
      <c r="B15" s="2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 t="e">
        <f t="shared" si="0"/>
        <v>#DIV/0!</v>
      </c>
      <c r="AH15" s="1" t="e">
        <f t="shared" si="0"/>
        <v>#DIV/0!</v>
      </c>
      <c r="AI15" s="1" t="e">
        <f t="shared" si="1"/>
        <v>#DIV/0!</v>
      </c>
      <c r="AJ15" s="7" t="e">
        <f t="shared" si="1"/>
        <v>#DIV/0!</v>
      </c>
      <c r="AK15" s="17" t="e">
        <f t="shared" si="2"/>
        <v>#DIV/0!</v>
      </c>
      <c r="AL15" s="17" t="e">
        <f t="shared" si="2"/>
        <v>#DIV/0!</v>
      </c>
    </row>
    <row r="16" spans="1:38" ht="20.100000000000001" customHeight="1" x14ac:dyDescent="0.25">
      <c r="A16" s="30">
        <v>12</v>
      </c>
      <c r="B16" s="2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 t="e">
        <f t="shared" si="0"/>
        <v>#DIV/0!</v>
      </c>
      <c r="AH16" s="1" t="e">
        <f t="shared" si="0"/>
        <v>#DIV/0!</v>
      </c>
      <c r="AI16" s="1" t="e">
        <f t="shared" si="1"/>
        <v>#DIV/0!</v>
      </c>
      <c r="AJ16" s="7" t="e">
        <f t="shared" si="1"/>
        <v>#DIV/0!</v>
      </c>
      <c r="AK16" s="17" t="e">
        <f t="shared" si="2"/>
        <v>#DIV/0!</v>
      </c>
      <c r="AL16" s="17" t="e">
        <f t="shared" si="2"/>
        <v>#DIV/0!</v>
      </c>
    </row>
    <row r="17" spans="1:38" ht="20.100000000000001" customHeight="1" x14ac:dyDescent="0.25">
      <c r="A17" s="30">
        <v>13</v>
      </c>
      <c r="B17" s="2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 t="e">
        <f t="shared" si="0"/>
        <v>#DIV/0!</v>
      </c>
      <c r="AH17" s="1" t="e">
        <f t="shared" si="0"/>
        <v>#DIV/0!</v>
      </c>
      <c r="AI17" s="1" t="e">
        <f t="shared" si="1"/>
        <v>#DIV/0!</v>
      </c>
      <c r="AJ17" s="7" t="e">
        <f t="shared" si="1"/>
        <v>#DIV/0!</v>
      </c>
      <c r="AK17" s="17" t="e">
        <f t="shared" si="2"/>
        <v>#DIV/0!</v>
      </c>
      <c r="AL17" s="17" t="e">
        <f t="shared" si="2"/>
        <v>#DIV/0!</v>
      </c>
    </row>
    <row r="18" spans="1:38" ht="20.100000000000001" customHeight="1" x14ac:dyDescent="0.25">
      <c r="A18" s="30">
        <v>14</v>
      </c>
      <c r="B18" s="2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 t="e">
        <f t="shared" si="0"/>
        <v>#DIV/0!</v>
      </c>
      <c r="AH18" s="1" t="e">
        <f t="shared" si="0"/>
        <v>#DIV/0!</v>
      </c>
      <c r="AI18" s="1" t="e">
        <f t="shared" si="1"/>
        <v>#DIV/0!</v>
      </c>
      <c r="AJ18" s="7" t="e">
        <f t="shared" si="1"/>
        <v>#DIV/0!</v>
      </c>
      <c r="AK18" s="17" t="e">
        <f t="shared" si="2"/>
        <v>#DIV/0!</v>
      </c>
      <c r="AL18" s="17" t="e">
        <f t="shared" si="2"/>
        <v>#DIV/0!</v>
      </c>
    </row>
    <row r="19" spans="1:38" ht="20.100000000000001" customHeight="1" x14ac:dyDescent="0.25">
      <c r="A19" s="30">
        <v>15</v>
      </c>
      <c r="B19" s="4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 t="e">
        <f t="shared" si="0"/>
        <v>#DIV/0!</v>
      </c>
      <c r="AH19" s="1" t="e">
        <f t="shared" si="0"/>
        <v>#DIV/0!</v>
      </c>
      <c r="AI19" s="1" t="e">
        <f t="shared" si="1"/>
        <v>#DIV/0!</v>
      </c>
      <c r="AJ19" s="7" t="e">
        <f t="shared" si="1"/>
        <v>#DIV/0!</v>
      </c>
      <c r="AK19" s="17" t="e">
        <f t="shared" si="2"/>
        <v>#DIV/0!</v>
      </c>
      <c r="AL19" s="17" t="e">
        <f t="shared" si="2"/>
        <v>#DIV/0!</v>
      </c>
    </row>
    <row r="20" spans="1:38" ht="20.100000000000001" customHeight="1" x14ac:dyDescent="0.25">
      <c r="A20" s="30">
        <v>16</v>
      </c>
      <c r="B20" s="2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 t="e">
        <f t="shared" si="0"/>
        <v>#DIV/0!</v>
      </c>
      <c r="AH20" s="1" t="e">
        <f t="shared" si="0"/>
        <v>#DIV/0!</v>
      </c>
      <c r="AI20" s="1" t="e">
        <f t="shared" si="1"/>
        <v>#DIV/0!</v>
      </c>
      <c r="AJ20" s="7" t="e">
        <f t="shared" si="1"/>
        <v>#DIV/0!</v>
      </c>
      <c r="AK20" s="17" t="e">
        <f t="shared" si="2"/>
        <v>#DIV/0!</v>
      </c>
      <c r="AL20" s="17" t="e">
        <f t="shared" si="2"/>
        <v>#DIV/0!</v>
      </c>
    </row>
    <row r="21" spans="1:38" ht="20.100000000000001" customHeight="1" x14ac:dyDescent="0.25">
      <c r="A21" s="30">
        <v>17</v>
      </c>
      <c r="B21" s="2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 t="e">
        <f t="shared" si="0"/>
        <v>#DIV/0!</v>
      </c>
      <c r="AH21" s="1" t="e">
        <f t="shared" si="0"/>
        <v>#DIV/0!</v>
      </c>
      <c r="AI21" s="1" t="e">
        <f t="shared" si="1"/>
        <v>#DIV/0!</v>
      </c>
      <c r="AJ21" s="7" t="e">
        <f t="shared" si="1"/>
        <v>#DIV/0!</v>
      </c>
      <c r="AK21" s="17" t="e">
        <f t="shared" si="2"/>
        <v>#DIV/0!</v>
      </c>
      <c r="AL21" s="17" t="e">
        <f t="shared" si="2"/>
        <v>#DIV/0!</v>
      </c>
    </row>
    <row r="22" spans="1:38" ht="20.100000000000001" customHeight="1" x14ac:dyDescent="0.25">
      <c r="A22" s="30">
        <v>18</v>
      </c>
      <c r="B22" s="2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 t="e">
        <f t="shared" si="0"/>
        <v>#DIV/0!</v>
      </c>
      <c r="AH22" s="1" t="e">
        <f t="shared" si="0"/>
        <v>#DIV/0!</v>
      </c>
      <c r="AI22" s="1" t="e">
        <f t="shared" si="1"/>
        <v>#DIV/0!</v>
      </c>
      <c r="AJ22" s="7" t="e">
        <f t="shared" si="1"/>
        <v>#DIV/0!</v>
      </c>
      <c r="AK22" s="17" t="e">
        <f t="shared" si="2"/>
        <v>#DIV/0!</v>
      </c>
      <c r="AL22" s="17" t="e">
        <f t="shared" si="2"/>
        <v>#DIV/0!</v>
      </c>
    </row>
    <row r="23" spans="1:38" ht="28.5" customHeight="1" x14ac:dyDescent="0.25">
      <c r="A23" s="103" t="s">
        <v>40</v>
      </c>
      <c r="B23" s="103"/>
      <c r="C23" s="11" t="e">
        <f t="shared" ref="C23:AH23" si="3">AVERAGE(C5:C22)</f>
        <v>#DIV/0!</v>
      </c>
      <c r="D23" s="11" t="e">
        <f t="shared" si="3"/>
        <v>#DIV/0!</v>
      </c>
      <c r="E23" s="11" t="e">
        <f t="shared" si="3"/>
        <v>#DIV/0!</v>
      </c>
      <c r="F23" s="11" t="e">
        <f t="shared" si="3"/>
        <v>#DIV/0!</v>
      </c>
      <c r="G23" s="11" t="e">
        <f t="shared" si="3"/>
        <v>#DIV/0!</v>
      </c>
      <c r="H23" s="11" t="e">
        <f t="shared" si="3"/>
        <v>#DIV/0!</v>
      </c>
      <c r="I23" s="11" t="e">
        <f t="shared" si="3"/>
        <v>#DIV/0!</v>
      </c>
      <c r="J23" s="11" t="e">
        <f t="shared" si="3"/>
        <v>#DIV/0!</v>
      </c>
      <c r="K23" s="11" t="e">
        <f t="shared" si="3"/>
        <v>#DIV/0!</v>
      </c>
      <c r="L23" s="11" t="e">
        <f t="shared" si="3"/>
        <v>#DIV/0!</v>
      </c>
      <c r="M23" s="11" t="e">
        <f t="shared" si="3"/>
        <v>#DIV/0!</v>
      </c>
      <c r="N23" s="11" t="e">
        <f t="shared" si="3"/>
        <v>#DIV/0!</v>
      </c>
      <c r="O23" s="11" t="e">
        <f t="shared" si="3"/>
        <v>#DIV/0!</v>
      </c>
      <c r="P23" s="11" t="e">
        <f t="shared" si="3"/>
        <v>#DIV/0!</v>
      </c>
      <c r="Q23" s="11" t="e">
        <f t="shared" si="3"/>
        <v>#DIV/0!</v>
      </c>
      <c r="R23" s="11" t="e">
        <f t="shared" si="3"/>
        <v>#DIV/0!</v>
      </c>
      <c r="S23" s="11" t="e">
        <f t="shared" si="3"/>
        <v>#DIV/0!</v>
      </c>
      <c r="T23" s="11" t="e">
        <f t="shared" si="3"/>
        <v>#DIV/0!</v>
      </c>
      <c r="U23" s="11" t="e">
        <f t="shared" si="3"/>
        <v>#DIV/0!</v>
      </c>
      <c r="V23" s="11" t="e">
        <f t="shared" si="3"/>
        <v>#DIV/0!</v>
      </c>
      <c r="W23" s="11" t="e">
        <f t="shared" si="3"/>
        <v>#DIV/0!</v>
      </c>
      <c r="X23" s="11" t="e">
        <f t="shared" si="3"/>
        <v>#DIV/0!</v>
      </c>
      <c r="Y23" s="11" t="e">
        <f t="shared" si="3"/>
        <v>#DIV/0!</v>
      </c>
      <c r="Z23" s="11" t="e">
        <f t="shared" si="3"/>
        <v>#DIV/0!</v>
      </c>
      <c r="AA23" s="11" t="e">
        <f t="shared" si="3"/>
        <v>#DIV/0!</v>
      </c>
      <c r="AB23" s="11" t="e">
        <f t="shared" si="3"/>
        <v>#DIV/0!</v>
      </c>
      <c r="AC23" s="11" t="e">
        <f t="shared" si="3"/>
        <v>#DIV/0!</v>
      </c>
      <c r="AD23" s="11" t="e">
        <f t="shared" si="3"/>
        <v>#DIV/0!</v>
      </c>
      <c r="AE23" s="11" t="e">
        <f t="shared" si="3"/>
        <v>#DIV/0!</v>
      </c>
      <c r="AF23" s="11" t="e">
        <f t="shared" si="3"/>
        <v>#DIV/0!</v>
      </c>
      <c r="AG23" s="11" t="e">
        <f t="shared" si="3"/>
        <v>#DIV/0!</v>
      </c>
      <c r="AH23" s="44" t="e">
        <f t="shared" si="3"/>
        <v>#DIV/0!</v>
      </c>
      <c r="AI23" s="11" t="e">
        <f t="shared" si="1"/>
        <v>#DIV/0!</v>
      </c>
      <c r="AJ23" s="44" t="e">
        <f t="shared" si="1"/>
        <v>#DIV/0!</v>
      </c>
      <c r="AK23" s="17"/>
      <c r="AL23" s="17"/>
    </row>
    <row r="24" spans="1:38" ht="13.5" customHeight="1" x14ac:dyDescent="0.25">
      <c r="A24" s="49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/>
      <c r="AI24" s="50"/>
      <c r="AJ24" s="51"/>
      <c r="AK24" s="40"/>
      <c r="AL24" s="40"/>
    </row>
    <row r="25" spans="1:38" ht="15.75" x14ac:dyDescent="0.25">
      <c r="A25" s="8" t="s">
        <v>46</v>
      </c>
    </row>
    <row r="26" spans="1:38" ht="15.75" x14ac:dyDescent="0.25">
      <c r="A26" s="8" t="s">
        <v>41</v>
      </c>
    </row>
    <row r="27" spans="1:38" ht="15.75" x14ac:dyDescent="0.25">
      <c r="A27" s="8" t="s">
        <v>42</v>
      </c>
    </row>
    <row r="28" spans="1:38" ht="15.75" x14ac:dyDescent="0.25">
      <c r="A28" s="8" t="s">
        <v>43</v>
      </c>
    </row>
    <row r="29" spans="1:38" ht="15.75" x14ac:dyDescent="0.25">
      <c r="A29" s="8" t="s">
        <v>44</v>
      </c>
    </row>
    <row r="30" spans="1:38" ht="15.75" x14ac:dyDescent="0.25">
      <c r="A30" s="8" t="s">
        <v>45</v>
      </c>
    </row>
    <row r="32" spans="1:38" ht="15.75" x14ac:dyDescent="0.25">
      <c r="B32" s="41" t="s">
        <v>72</v>
      </c>
    </row>
    <row r="33" spans="2:13" ht="15.75" x14ac:dyDescent="0.25">
      <c r="B33" s="41" t="s">
        <v>79</v>
      </c>
    </row>
    <row r="34" spans="2:13" ht="15.75" x14ac:dyDescent="0.25">
      <c r="B34" s="41" t="s">
        <v>80</v>
      </c>
    </row>
    <row r="35" spans="2:13" ht="15.75" x14ac:dyDescent="0.25">
      <c r="B35" s="41" t="s">
        <v>81</v>
      </c>
    </row>
    <row r="36" spans="2:13" ht="15.75" x14ac:dyDescent="0.25">
      <c r="B36" s="41"/>
    </row>
    <row r="37" spans="2:13" ht="15.75" x14ac:dyDescent="0.25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42" t="s">
        <v>7</v>
      </c>
    </row>
    <row r="38" spans="2:13" ht="15.75" x14ac:dyDescent="0.25">
      <c r="B38" s="57" t="s">
        <v>76</v>
      </c>
      <c r="C38" s="58"/>
      <c r="D38" s="58"/>
      <c r="E38" s="58"/>
      <c r="F38" s="58"/>
      <c r="G38" s="58"/>
      <c r="H38" s="58"/>
      <c r="I38" s="58"/>
      <c r="J38" s="58"/>
      <c r="K38" s="58"/>
      <c r="L38" s="59"/>
      <c r="M38" s="43"/>
    </row>
    <row r="39" spans="2:13" ht="15.75" x14ac:dyDescent="0.25">
      <c r="B39" s="57" t="s">
        <v>77</v>
      </c>
      <c r="C39" s="58"/>
      <c r="D39" s="58"/>
      <c r="E39" s="58"/>
      <c r="F39" s="58"/>
      <c r="G39" s="58"/>
      <c r="H39" s="58"/>
      <c r="I39" s="58"/>
      <c r="J39" s="58"/>
      <c r="K39" s="58"/>
      <c r="L39" s="59"/>
      <c r="M39" s="43"/>
    </row>
    <row r="40" spans="2:13" ht="15.75" x14ac:dyDescent="0.25">
      <c r="B40" s="57" t="s">
        <v>78</v>
      </c>
      <c r="C40" s="58"/>
      <c r="D40" s="58"/>
      <c r="E40" s="58"/>
      <c r="F40" s="58"/>
      <c r="G40" s="58"/>
      <c r="H40" s="58"/>
      <c r="I40" s="58"/>
      <c r="J40" s="58"/>
      <c r="K40" s="58"/>
      <c r="L40" s="59"/>
      <c r="M40" s="43"/>
    </row>
    <row r="41" spans="2:13" ht="15.75" x14ac:dyDescent="0.25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42" t="s">
        <v>8</v>
      </c>
    </row>
    <row r="42" spans="2:13" ht="15.75" x14ac:dyDescent="0.25">
      <c r="B42" s="57" t="s">
        <v>76</v>
      </c>
      <c r="C42" s="58"/>
      <c r="D42" s="58"/>
      <c r="E42" s="58"/>
      <c r="F42" s="58"/>
      <c r="G42" s="58"/>
      <c r="H42" s="58"/>
      <c r="I42" s="58"/>
      <c r="J42" s="58"/>
      <c r="K42" s="58"/>
      <c r="L42" s="59"/>
      <c r="M42" s="43"/>
    </row>
    <row r="43" spans="2:13" ht="15.75" x14ac:dyDescent="0.25">
      <c r="B43" s="57" t="s">
        <v>77</v>
      </c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43"/>
    </row>
    <row r="44" spans="2:13" ht="15.75" x14ac:dyDescent="0.25">
      <c r="B44" s="57" t="s">
        <v>78</v>
      </c>
      <c r="C44" s="58"/>
      <c r="D44" s="58"/>
      <c r="E44" s="58"/>
      <c r="F44" s="58"/>
      <c r="G44" s="58"/>
      <c r="H44" s="58"/>
      <c r="I44" s="58"/>
      <c r="J44" s="58"/>
      <c r="K44" s="58"/>
      <c r="L44" s="59"/>
      <c r="M44" s="43"/>
    </row>
  </sheetData>
  <mergeCells count="29">
    <mergeCell ref="B44:L44"/>
    <mergeCell ref="B38:L38"/>
    <mergeCell ref="B39:L39"/>
    <mergeCell ref="B40:L40"/>
    <mergeCell ref="B41:L41"/>
    <mergeCell ref="B42:L42"/>
    <mergeCell ref="B43:L43"/>
    <mergeCell ref="B37:L37"/>
    <mergeCell ref="Q3:R3"/>
    <mergeCell ref="S3:T3"/>
    <mergeCell ref="U3:V3"/>
    <mergeCell ref="W3:X3"/>
    <mergeCell ref="A23:B23"/>
    <mergeCell ref="A2:AJ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AC3:AD3"/>
    <mergeCell ref="AE3:AF3"/>
    <mergeCell ref="AG3:AH3"/>
    <mergeCell ref="AI3:AJ3"/>
    <mergeCell ref="Y3:Z3"/>
    <mergeCell ref="AA3:AB3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E46"/>
  <sheetViews>
    <sheetView workbookViewId="0">
      <selection activeCell="N40" sqref="N40:N42"/>
    </sheetView>
  </sheetViews>
  <sheetFormatPr defaultRowHeight="15" x14ac:dyDescent="0.25"/>
  <cols>
    <col min="2" max="2" width="3.28515625" customWidth="1"/>
    <col min="3" max="3" width="22.28515625" customWidth="1"/>
    <col min="4" max="21" width="4.7109375" customWidth="1"/>
    <col min="22" max="29" width="3.7109375" customWidth="1"/>
    <col min="30" max="31" width="3.5703125" customWidth="1"/>
  </cols>
  <sheetData>
    <row r="1" spans="2:31" ht="18.75" x14ac:dyDescent="0.3">
      <c r="B1" s="93" t="s">
        <v>90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20"/>
      <c r="AA1" s="20"/>
      <c r="AB1" s="20"/>
      <c r="AC1" s="20"/>
    </row>
    <row r="2" spans="2:31" ht="47.25" customHeight="1" x14ac:dyDescent="0.25">
      <c r="B2" s="106" t="s">
        <v>0</v>
      </c>
      <c r="C2" s="72" t="s">
        <v>1</v>
      </c>
      <c r="D2" s="95" t="s">
        <v>63</v>
      </c>
      <c r="E2" s="95"/>
      <c r="F2" s="95"/>
      <c r="G2" s="95"/>
      <c r="H2" s="107" t="s">
        <v>64</v>
      </c>
      <c r="I2" s="108"/>
      <c r="J2" s="108"/>
      <c r="K2" s="108"/>
      <c r="L2" s="75" t="s">
        <v>67</v>
      </c>
      <c r="M2" s="75"/>
      <c r="N2" s="75"/>
      <c r="O2" s="75"/>
      <c r="P2" s="75"/>
      <c r="Q2" s="75"/>
      <c r="R2" s="75"/>
      <c r="S2" s="75"/>
      <c r="T2" s="75"/>
      <c r="U2" s="75"/>
      <c r="V2" s="104" t="s">
        <v>18</v>
      </c>
      <c r="W2" s="104"/>
      <c r="X2" s="104" t="s">
        <v>52</v>
      </c>
      <c r="Y2" s="104"/>
      <c r="Z2" s="21"/>
      <c r="AA2" s="21"/>
      <c r="AB2" s="21"/>
      <c r="AC2" s="21"/>
    </row>
    <row r="3" spans="2:31" ht="75.75" customHeight="1" x14ac:dyDescent="0.25">
      <c r="B3" s="106"/>
      <c r="C3" s="73"/>
      <c r="D3" s="87" t="s">
        <v>68</v>
      </c>
      <c r="E3" s="87"/>
      <c r="F3" s="87" t="s">
        <v>69</v>
      </c>
      <c r="G3" s="87"/>
      <c r="H3" s="91" t="s">
        <v>65</v>
      </c>
      <c r="I3" s="92"/>
      <c r="J3" s="91" t="s">
        <v>66</v>
      </c>
      <c r="K3" s="92"/>
      <c r="L3" s="87" t="s">
        <v>47</v>
      </c>
      <c r="M3" s="87"/>
      <c r="N3" s="87" t="s">
        <v>48</v>
      </c>
      <c r="O3" s="87"/>
      <c r="P3" s="87" t="s">
        <v>49</v>
      </c>
      <c r="Q3" s="87"/>
      <c r="R3" s="87" t="s">
        <v>50</v>
      </c>
      <c r="S3" s="87"/>
      <c r="T3" s="87" t="s">
        <v>51</v>
      </c>
      <c r="U3" s="87"/>
      <c r="V3" s="104"/>
      <c r="W3" s="104"/>
      <c r="X3" s="104"/>
      <c r="Y3" s="104"/>
      <c r="Z3" s="21"/>
      <c r="AA3" s="21"/>
      <c r="AB3" s="21"/>
      <c r="AC3" s="21"/>
    </row>
    <row r="4" spans="2:31" x14ac:dyDescent="0.25">
      <c r="B4" s="106"/>
      <c r="C4" s="74"/>
      <c r="D4" s="9" t="s">
        <v>7</v>
      </c>
      <c r="E4" s="10" t="s">
        <v>8</v>
      </c>
      <c r="F4" s="9" t="s">
        <v>7</v>
      </c>
      <c r="G4" s="10" t="s">
        <v>8</v>
      </c>
      <c r="H4" s="9" t="s">
        <v>7</v>
      </c>
      <c r="I4" s="10" t="s">
        <v>8</v>
      </c>
      <c r="J4" s="9" t="s">
        <v>7</v>
      </c>
      <c r="K4" s="10" t="s">
        <v>8</v>
      </c>
      <c r="L4" s="9" t="s">
        <v>7</v>
      </c>
      <c r="M4" s="10" t="s">
        <v>8</v>
      </c>
      <c r="N4" s="9" t="s">
        <v>7</v>
      </c>
      <c r="O4" s="10" t="s">
        <v>8</v>
      </c>
      <c r="P4" s="9" t="s">
        <v>7</v>
      </c>
      <c r="Q4" s="10" t="s">
        <v>8</v>
      </c>
      <c r="R4" s="9" t="s">
        <v>7</v>
      </c>
      <c r="S4" s="10" t="s">
        <v>8</v>
      </c>
      <c r="T4" s="9" t="s">
        <v>7</v>
      </c>
      <c r="U4" s="10" t="s">
        <v>8</v>
      </c>
      <c r="V4" s="9" t="s">
        <v>7</v>
      </c>
      <c r="W4" s="10" t="s">
        <v>8</v>
      </c>
      <c r="X4" s="9" t="s">
        <v>7</v>
      </c>
      <c r="Y4" s="10" t="s">
        <v>8</v>
      </c>
      <c r="Z4" s="14"/>
      <c r="AA4" s="14"/>
      <c r="AB4" s="14"/>
      <c r="AC4" s="14"/>
      <c r="AD4" s="22" t="s">
        <v>7</v>
      </c>
      <c r="AE4" s="19" t="s">
        <v>8</v>
      </c>
    </row>
    <row r="5" spans="2:31" ht="18.95" customHeight="1" x14ac:dyDescent="0.25">
      <c r="B5" s="33">
        <v>1</v>
      </c>
      <c r="C5" s="2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5" t="e">
        <f>AVERAGE(D5,F5,H5,J5,L5,N5,P5,R5,T5)</f>
        <v>#DIV/0!</v>
      </c>
      <c r="W5" s="36" t="e">
        <f>AVERAGE(E5,G5,I5,K5,M5,O5,Q5,S5,U5)</f>
        <v>#DIV/0!</v>
      </c>
      <c r="X5" s="33" t="e">
        <f>V5/5*100</f>
        <v>#DIV/0!</v>
      </c>
      <c r="Y5" s="36" t="e">
        <f>W5/5*100</f>
        <v>#DIV/0!</v>
      </c>
      <c r="Z5" s="14"/>
      <c r="AA5" s="14"/>
      <c r="AB5" s="14"/>
      <c r="AC5" s="14"/>
      <c r="AD5" s="23" t="e">
        <f>IF(V5=" "," ",IF(V5&lt;3.1,"Н",IF(V5&lt;4.1,"С","В")))</f>
        <v>#DIV/0!</v>
      </c>
      <c r="AE5" s="17" t="e">
        <f>IF(W5=" "," ",IF(W5&lt;3.1,"Н",IF(W5&lt;4.1,"С","В")))</f>
        <v>#DIV/0!</v>
      </c>
    </row>
    <row r="6" spans="2:31" ht="18.95" customHeight="1" x14ac:dyDescent="0.25">
      <c r="B6" s="33">
        <v>2</v>
      </c>
      <c r="C6" s="2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 t="e">
        <f t="shared" ref="V6:V23" si="0">AVERAGE(D6,F6,H6,J6,L6,N6,P6,R6,T6)</f>
        <v>#DIV/0!</v>
      </c>
      <c r="W6" s="36" t="e">
        <f t="shared" ref="W6:W23" si="1">AVERAGE(E6,G6,I6,K6,M6,O6,Q6,S6,U6)</f>
        <v>#DIV/0!</v>
      </c>
      <c r="X6" s="33" t="e">
        <f t="shared" ref="X6:X23" si="2">V6/5*100</f>
        <v>#DIV/0!</v>
      </c>
      <c r="Y6" s="36" t="e">
        <f t="shared" ref="Y6:Y24" si="3">W6/5*100</f>
        <v>#DIV/0!</v>
      </c>
      <c r="Z6" s="14"/>
      <c r="AA6" s="14"/>
      <c r="AB6" s="14"/>
      <c r="AC6" s="14"/>
      <c r="AD6" s="23" t="e">
        <f t="shared" ref="AD6:AD23" si="4">IF(V6=" "," ",IF(V6&lt;3.1,"Н",IF(V6&lt;4.1,"С","В")))</f>
        <v>#DIV/0!</v>
      </c>
      <c r="AE6" s="17" t="e">
        <f t="shared" ref="AE6:AE24" si="5">IF(W6=" "," ",IF(W6&lt;3.1,"Н",IF(W6&lt;4.1,"С","В")))</f>
        <v>#DIV/0!</v>
      </c>
    </row>
    <row r="7" spans="2:31" ht="18.95" customHeight="1" x14ac:dyDescent="0.25">
      <c r="B7" s="33">
        <v>3</v>
      </c>
      <c r="C7" s="27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 t="e">
        <f t="shared" si="0"/>
        <v>#DIV/0!</v>
      </c>
      <c r="W7" s="36" t="e">
        <f t="shared" si="1"/>
        <v>#DIV/0!</v>
      </c>
      <c r="X7" s="33" t="e">
        <f t="shared" si="2"/>
        <v>#DIV/0!</v>
      </c>
      <c r="Y7" s="36" t="e">
        <f t="shared" si="3"/>
        <v>#DIV/0!</v>
      </c>
      <c r="Z7" s="14"/>
      <c r="AA7" s="14"/>
      <c r="AB7" s="14"/>
      <c r="AC7" s="14"/>
      <c r="AD7" s="23" t="e">
        <f t="shared" si="4"/>
        <v>#DIV/0!</v>
      </c>
      <c r="AE7" s="17" t="e">
        <f t="shared" si="5"/>
        <v>#DIV/0!</v>
      </c>
    </row>
    <row r="8" spans="2:31" ht="18.95" customHeight="1" x14ac:dyDescent="0.25">
      <c r="B8" s="33">
        <v>4</v>
      </c>
      <c r="C8" s="2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 t="e">
        <f t="shared" si="0"/>
        <v>#DIV/0!</v>
      </c>
      <c r="W8" s="36" t="e">
        <f t="shared" si="1"/>
        <v>#DIV/0!</v>
      </c>
      <c r="X8" s="33" t="e">
        <f t="shared" si="2"/>
        <v>#DIV/0!</v>
      </c>
      <c r="Y8" s="36" t="e">
        <f t="shared" si="3"/>
        <v>#DIV/0!</v>
      </c>
      <c r="Z8" s="14"/>
      <c r="AA8" s="14"/>
      <c r="AB8" s="14"/>
      <c r="AC8" s="14"/>
      <c r="AD8" s="23" t="e">
        <f t="shared" si="4"/>
        <v>#DIV/0!</v>
      </c>
      <c r="AE8" s="17" t="e">
        <f t="shared" si="5"/>
        <v>#DIV/0!</v>
      </c>
    </row>
    <row r="9" spans="2:31" ht="18.95" customHeight="1" x14ac:dyDescent="0.25">
      <c r="B9" s="33">
        <v>5</v>
      </c>
      <c r="C9" s="2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 t="e">
        <f t="shared" si="0"/>
        <v>#DIV/0!</v>
      </c>
      <c r="W9" s="36" t="e">
        <f t="shared" si="1"/>
        <v>#DIV/0!</v>
      </c>
      <c r="X9" s="33" t="e">
        <f t="shared" si="2"/>
        <v>#DIV/0!</v>
      </c>
      <c r="Y9" s="36" t="e">
        <f t="shared" si="3"/>
        <v>#DIV/0!</v>
      </c>
      <c r="Z9" s="14"/>
      <c r="AA9" s="14"/>
      <c r="AB9" s="14"/>
      <c r="AC9" s="14"/>
      <c r="AD9" s="23" t="e">
        <f t="shared" si="4"/>
        <v>#DIV/0!</v>
      </c>
      <c r="AE9" s="17" t="e">
        <f t="shared" si="5"/>
        <v>#DIV/0!</v>
      </c>
    </row>
    <row r="10" spans="2:31" ht="18.95" customHeight="1" x14ac:dyDescent="0.25">
      <c r="B10" s="33">
        <v>6</v>
      </c>
      <c r="C10" s="27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 t="e">
        <f t="shared" si="0"/>
        <v>#DIV/0!</v>
      </c>
      <c r="W10" s="36" t="e">
        <f t="shared" si="1"/>
        <v>#DIV/0!</v>
      </c>
      <c r="X10" s="33" t="e">
        <f t="shared" si="2"/>
        <v>#DIV/0!</v>
      </c>
      <c r="Y10" s="36" t="e">
        <f t="shared" si="3"/>
        <v>#DIV/0!</v>
      </c>
      <c r="Z10" s="14"/>
      <c r="AA10" s="14"/>
      <c r="AB10" s="14"/>
      <c r="AC10" s="14"/>
      <c r="AD10" s="23" t="e">
        <f t="shared" si="4"/>
        <v>#DIV/0!</v>
      </c>
      <c r="AE10" s="17" t="e">
        <f t="shared" si="5"/>
        <v>#DIV/0!</v>
      </c>
    </row>
    <row r="11" spans="2:31" ht="18.95" customHeight="1" x14ac:dyDescent="0.25">
      <c r="B11" s="33">
        <v>7</v>
      </c>
      <c r="C11" s="27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 t="e">
        <f t="shared" si="0"/>
        <v>#DIV/0!</v>
      </c>
      <c r="W11" s="36" t="e">
        <f t="shared" si="1"/>
        <v>#DIV/0!</v>
      </c>
      <c r="X11" s="33" t="e">
        <f t="shared" si="2"/>
        <v>#DIV/0!</v>
      </c>
      <c r="Y11" s="36" t="e">
        <f t="shared" si="3"/>
        <v>#DIV/0!</v>
      </c>
      <c r="Z11" s="14"/>
      <c r="AA11" s="14"/>
      <c r="AB11" s="14"/>
      <c r="AC11" s="14"/>
      <c r="AD11" s="23" t="e">
        <f t="shared" si="4"/>
        <v>#DIV/0!</v>
      </c>
      <c r="AE11" s="17" t="e">
        <f t="shared" si="5"/>
        <v>#DIV/0!</v>
      </c>
    </row>
    <row r="12" spans="2:31" ht="18.95" customHeight="1" x14ac:dyDescent="0.25">
      <c r="B12" s="33">
        <v>8</v>
      </c>
      <c r="C12" s="2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 t="e">
        <f t="shared" si="0"/>
        <v>#DIV/0!</v>
      </c>
      <c r="W12" s="36" t="e">
        <f t="shared" si="1"/>
        <v>#DIV/0!</v>
      </c>
      <c r="X12" s="33" t="e">
        <f t="shared" si="2"/>
        <v>#DIV/0!</v>
      </c>
      <c r="Y12" s="36" t="e">
        <f t="shared" si="3"/>
        <v>#DIV/0!</v>
      </c>
      <c r="Z12" s="14"/>
      <c r="AA12" s="14"/>
      <c r="AB12" s="14"/>
      <c r="AC12" s="14"/>
      <c r="AD12" s="23" t="e">
        <f t="shared" si="4"/>
        <v>#DIV/0!</v>
      </c>
      <c r="AE12" s="17" t="e">
        <f t="shared" si="5"/>
        <v>#DIV/0!</v>
      </c>
    </row>
    <row r="13" spans="2:31" ht="18.95" customHeight="1" x14ac:dyDescent="0.25">
      <c r="B13" s="33">
        <v>9</v>
      </c>
      <c r="C13" s="2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 t="e">
        <f t="shared" si="0"/>
        <v>#DIV/0!</v>
      </c>
      <c r="W13" s="36" t="e">
        <f t="shared" si="1"/>
        <v>#DIV/0!</v>
      </c>
      <c r="X13" s="33" t="e">
        <f t="shared" si="2"/>
        <v>#DIV/0!</v>
      </c>
      <c r="Y13" s="36" t="e">
        <f t="shared" si="3"/>
        <v>#DIV/0!</v>
      </c>
      <c r="Z13" s="14"/>
      <c r="AA13" s="14"/>
      <c r="AB13" s="14"/>
      <c r="AC13" s="14"/>
      <c r="AD13" s="23" t="e">
        <f t="shared" si="4"/>
        <v>#DIV/0!</v>
      </c>
      <c r="AE13" s="17" t="e">
        <f t="shared" si="5"/>
        <v>#DIV/0!</v>
      </c>
    </row>
    <row r="14" spans="2:31" ht="18.95" customHeight="1" x14ac:dyDescent="0.25">
      <c r="B14" s="33">
        <v>10</v>
      </c>
      <c r="C14" s="27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 t="e">
        <f t="shared" si="0"/>
        <v>#DIV/0!</v>
      </c>
      <c r="W14" s="36" t="e">
        <f t="shared" si="1"/>
        <v>#DIV/0!</v>
      </c>
      <c r="X14" s="33" t="e">
        <f t="shared" si="2"/>
        <v>#DIV/0!</v>
      </c>
      <c r="Y14" s="36" t="e">
        <f t="shared" si="3"/>
        <v>#DIV/0!</v>
      </c>
      <c r="Z14" s="14"/>
      <c r="AA14" s="14"/>
      <c r="AB14" s="14"/>
      <c r="AC14" s="14"/>
      <c r="AD14" s="23" t="e">
        <f t="shared" si="4"/>
        <v>#DIV/0!</v>
      </c>
      <c r="AE14" s="17" t="e">
        <f t="shared" si="5"/>
        <v>#DIV/0!</v>
      </c>
    </row>
    <row r="15" spans="2:31" ht="18.95" customHeight="1" x14ac:dyDescent="0.25">
      <c r="B15" s="33">
        <v>11</v>
      </c>
      <c r="C15" s="2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 t="e">
        <f t="shared" si="0"/>
        <v>#DIV/0!</v>
      </c>
      <c r="W15" s="36" t="e">
        <f t="shared" si="1"/>
        <v>#DIV/0!</v>
      </c>
      <c r="X15" s="33" t="e">
        <f t="shared" si="2"/>
        <v>#DIV/0!</v>
      </c>
      <c r="Y15" s="36" t="e">
        <f t="shared" si="3"/>
        <v>#DIV/0!</v>
      </c>
      <c r="Z15" s="14"/>
      <c r="AA15" s="14"/>
      <c r="AB15" s="14"/>
      <c r="AC15" s="14"/>
      <c r="AD15" s="23" t="e">
        <f t="shared" si="4"/>
        <v>#DIV/0!</v>
      </c>
      <c r="AE15" s="17" t="e">
        <f t="shared" si="5"/>
        <v>#DIV/0!</v>
      </c>
    </row>
    <row r="16" spans="2:31" ht="18.95" customHeight="1" x14ac:dyDescent="0.25">
      <c r="B16" s="33">
        <v>12</v>
      </c>
      <c r="C16" s="27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 t="e">
        <f t="shared" si="0"/>
        <v>#DIV/0!</v>
      </c>
      <c r="W16" s="36" t="e">
        <f t="shared" si="1"/>
        <v>#DIV/0!</v>
      </c>
      <c r="X16" s="33" t="e">
        <f t="shared" si="2"/>
        <v>#DIV/0!</v>
      </c>
      <c r="Y16" s="36" t="e">
        <f t="shared" si="3"/>
        <v>#DIV/0!</v>
      </c>
      <c r="Z16" s="14"/>
      <c r="AA16" s="14"/>
      <c r="AB16" s="14"/>
      <c r="AC16" s="14"/>
      <c r="AD16" s="23" t="e">
        <f t="shared" si="4"/>
        <v>#DIV/0!</v>
      </c>
      <c r="AE16" s="17" t="e">
        <f t="shared" si="5"/>
        <v>#DIV/0!</v>
      </c>
    </row>
    <row r="17" spans="2:31" ht="18.95" customHeight="1" x14ac:dyDescent="0.25">
      <c r="B17" s="33">
        <v>13</v>
      </c>
      <c r="C17" s="2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 t="e">
        <f t="shared" si="0"/>
        <v>#DIV/0!</v>
      </c>
      <c r="W17" s="36" t="e">
        <f t="shared" si="1"/>
        <v>#DIV/0!</v>
      </c>
      <c r="X17" s="33" t="e">
        <f t="shared" si="2"/>
        <v>#DIV/0!</v>
      </c>
      <c r="Y17" s="36" t="e">
        <f t="shared" si="3"/>
        <v>#DIV/0!</v>
      </c>
      <c r="Z17" s="14"/>
      <c r="AA17" s="14"/>
      <c r="AB17" s="14"/>
      <c r="AC17" s="14"/>
      <c r="AD17" s="23" t="e">
        <f t="shared" si="4"/>
        <v>#DIV/0!</v>
      </c>
      <c r="AE17" s="17" t="e">
        <f t="shared" si="5"/>
        <v>#DIV/0!</v>
      </c>
    </row>
    <row r="18" spans="2:31" ht="18.95" customHeight="1" x14ac:dyDescent="0.25">
      <c r="B18" s="33">
        <v>14</v>
      </c>
      <c r="C18" s="27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 t="e">
        <f t="shared" si="0"/>
        <v>#DIV/0!</v>
      </c>
      <c r="W18" s="36" t="e">
        <f t="shared" si="1"/>
        <v>#DIV/0!</v>
      </c>
      <c r="X18" s="33" t="e">
        <f t="shared" si="2"/>
        <v>#DIV/0!</v>
      </c>
      <c r="Y18" s="36" t="e">
        <f t="shared" si="3"/>
        <v>#DIV/0!</v>
      </c>
      <c r="Z18" s="14"/>
      <c r="AA18" s="14"/>
      <c r="AB18" s="14"/>
      <c r="AC18" s="14"/>
      <c r="AD18" s="23" t="e">
        <f t="shared" si="4"/>
        <v>#DIV/0!</v>
      </c>
      <c r="AE18" s="17" t="e">
        <f t="shared" si="5"/>
        <v>#DIV/0!</v>
      </c>
    </row>
    <row r="19" spans="2:31" ht="18.95" customHeight="1" x14ac:dyDescent="0.25">
      <c r="B19" s="33">
        <v>15</v>
      </c>
      <c r="C19" s="2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 t="e">
        <f t="shared" si="0"/>
        <v>#DIV/0!</v>
      </c>
      <c r="W19" s="36" t="e">
        <f t="shared" si="1"/>
        <v>#DIV/0!</v>
      </c>
      <c r="X19" s="33" t="e">
        <f t="shared" si="2"/>
        <v>#DIV/0!</v>
      </c>
      <c r="Y19" s="36" t="e">
        <f t="shared" si="3"/>
        <v>#DIV/0!</v>
      </c>
      <c r="Z19" s="14"/>
      <c r="AA19" s="14"/>
      <c r="AB19" s="14"/>
      <c r="AC19" s="14"/>
      <c r="AD19" s="23" t="e">
        <f t="shared" si="4"/>
        <v>#DIV/0!</v>
      </c>
      <c r="AE19" s="17" t="e">
        <f t="shared" si="5"/>
        <v>#DIV/0!</v>
      </c>
    </row>
    <row r="20" spans="2:31" ht="18.95" customHeight="1" x14ac:dyDescent="0.25">
      <c r="B20" s="33">
        <v>16</v>
      </c>
      <c r="C20" s="27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 t="e">
        <f t="shared" si="0"/>
        <v>#DIV/0!</v>
      </c>
      <c r="W20" s="36" t="e">
        <f t="shared" si="1"/>
        <v>#DIV/0!</v>
      </c>
      <c r="X20" s="33" t="e">
        <f t="shared" si="2"/>
        <v>#DIV/0!</v>
      </c>
      <c r="Y20" s="36" t="e">
        <f t="shared" si="3"/>
        <v>#DIV/0!</v>
      </c>
      <c r="Z20" s="14"/>
      <c r="AA20" s="14"/>
      <c r="AB20" s="14"/>
      <c r="AC20" s="14"/>
      <c r="AD20" s="23" t="e">
        <f t="shared" si="4"/>
        <v>#DIV/0!</v>
      </c>
      <c r="AE20" s="17" t="e">
        <f t="shared" si="5"/>
        <v>#DIV/0!</v>
      </c>
    </row>
    <row r="21" spans="2:31" ht="18.95" customHeight="1" x14ac:dyDescent="0.25">
      <c r="B21" s="33">
        <v>17</v>
      </c>
      <c r="C21" s="2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5" t="e">
        <f t="shared" si="0"/>
        <v>#DIV/0!</v>
      </c>
      <c r="W21" s="36" t="e">
        <f t="shared" si="1"/>
        <v>#DIV/0!</v>
      </c>
      <c r="X21" s="33" t="e">
        <f t="shared" si="2"/>
        <v>#DIV/0!</v>
      </c>
      <c r="Y21" s="36" t="e">
        <f t="shared" si="3"/>
        <v>#DIV/0!</v>
      </c>
      <c r="Z21" s="14"/>
      <c r="AA21" s="14"/>
      <c r="AB21" s="14"/>
      <c r="AC21" s="14"/>
      <c r="AD21" s="23" t="e">
        <f t="shared" si="4"/>
        <v>#DIV/0!</v>
      </c>
      <c r="AE21" s="17" t="e">
        <f t="shared" si="5"/>
        <v>#DIV/0!</v>
      </c>
    </row>
    <row r="22" spans="2:31" ht="18.95" customHeight="1" x14ac:dyDescent="0.25">
      <c r="B22" s="33">
        <v>18</v>
      </c>
      <c r="C22" s="27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 t="e">
        <f t="shared" si="0"/>
        <v>#DIV/0!</v>
      </c>
      <c r="W22" s="36" t="e">
        <f t="shared" si="1"/>
        <v>#DIV/0!</v>
      </c>
      <c r="X22" s="33" t="e">
        <f t="shared" si="2"/>
        <v>#DIV/0!</v>
      </c>
      <c r="Y22" s="36" t="e">
        <f t="shared" si="3"/>
        <v>#DIV/0!</v>
      </c>
      <c r="Z22" s="14"/>
      <c r="AA22" s="14"/>
      <c r="AB22" s="14"/>
      <c r="AC22" s="14"/>
      <c r="AD22" s="23" t="e">
        <f t="shared" si="4"/>
        <v>#DIV/0!</v>
      </c>
      <c r="AE22" s="17" t="e">
        <f t="shared" si="5"/>
        <v>#DIV/0!</v>
      </c>
    </row>
    <row r="23" spans="2:31" ht="18.95" customHeight="1" x14ac:dyDescent="0.25">
      <c r="B23" s="33">
        <v>19</v>
      </c>
      <c r="C23" s="27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 t="e">
        <f t="shared" si="0"/>
        <v>#DIV/0!</v>
      </c>
      <c r="W23" s="36" t="e">
        <f t="shared" si="1"/>
        <v>#DIV/0!</v>
      </c>
      <c r="X23" s="33" t="e">
        <f t="shared" si="2"/>
        <v>#DIV/0!</v>
      </c>
      <c r="Y23" s="36" t="e">
        <f t="shared" si="3"/>
        <v>#DIV/0!</v>
      </c>
      <c r="Z23" s="14"/>
      <c r="AA23" s="14"/>
      <c r="AB23" s="14"/>
      <c r="AC23" s="14"/>
      <c r="AD23" s="23" t="e">
        <f t="shared" si="4"/>
        <v>#DIV/0!</v>
      </c>
      <c r="AE23" s="17" t="e">
        <f t="shared" si="5"/>
        <v>#DIV/0!</v>
      </c>
    </row>
    <row r="24" spans="2:31" ht="30.75" customHeight="1" x14ac:dyDescent="0.25">
      <c r="B24" s="105" t="s">
        <v>53</v>
      </c>
      <c r="C24" s="105"/>
      <c r="D24" s="36" t="e">
        <f t="shared" ref="D24:V24" si="6">AVERAGE(D5:D23)</f>
        <v>#DIV/0!</v>
      </c>
      <c r="E24" s="36" t="e">
        <f t="shared" si="6"/>
        <v>#DIV/0!</v>
      </c>
      <c r="F24" s="36" t="e">
        <f t="shared" si="6"/>
        <v>#DIV/0!</v>
      </c>
      <c r="G24" s="36" t="e">
        <f t="shared" si="6"/>
        <v>#DIV/0!</v>
      </c>
      <c r="H24" s="36" t="e">
        <f t="shared" si="6"/>
        <v>#DIV/0!</v>
      </c>
      <c r="I24" s="36" t="e">
        <f t="shared" si="6"/>
        <v>#DIV/0!</v>
      </c>
      <c r="J24" s="36" t="e">
        <f t="shared" si="6"/>
        <v>#DIV/0!</v>
      </c>
      <c r="K24" s="36" t="e">
        <f t="shared" si="6"/>
        <v>#DIV/0!</v>
      </c>
      <c r="L24" s="36" t="e">
        <f t="shared" si="6"/>
        <v>#DIV/0!</v>
      </c>
      <c r="M24" s="36" t="e">
        <f t="shared" si="6"/>
        <v>#DIV/0!</v>
      </c>
      <c r="N24" s="36" t="e">
        <f t="shared" si="6"/>
        <v>#DIV/0!</v>
      </c>
      <c r="O24" s="36" t="e">
        <f t="shared" si="6"/>
        <v>#DIV/0!</v>
      </c>
      <c r="P24" s="36" t="e">
        <f t="shared" si="6"/>
        <v>#DIV/0!</v>
      </c>
      <c r="Q24" s="36" t="e">
        <f t="shared" si="6"/>
        <v>#DIV/0!</v>
      </c>
      <c r="R24" s="36" t="e">
        <f t="shared" si="6"/>
        <v>#DIV/0!</v>
      </c>
      <c r="S24" s="36" t="e">
        <f t="shared" si="6"/>
        <v>#DIV/0!</v>
      </c>
      <c r="T24" s="36" t="e">
        <f t="shared" si="6"/>
        <v>#DIV/0!</v>
      </c>
      <c r="U24" s="36" t="e">
        <f t="shared" si="6"/>
        <v>#DIV/0!</v>
      </c>
      <c r="V24" s="37" t="e">
        <f t="shared" si="6"/>
        <v>#DIV/0!</v>
      </c>
      <c r="W24" s="46" t="e">
        <f>AVERAGE(W5:W23)</f>
        <v>#DIV/0!</v>
      </c>
      <c r="X24" s="36" t="e">
        <f>AVERAGE(X5:X23)</f>
        <v>#DIV/0!</v>
      </c>
      <c r="Y24" s="46" t="e">
        <f t="shared" si="3"/>
        <v>#DIV/0!</v>
      </c>
      <c r="Z24" s="14"/>
      <c r="AA24" s="14"/>
      <c r="AB24" s="14"/>
      <c r="AC24" s="14"/>
      <c r="AD24" s="23"/>
      <c r="AE24" s="17" t="e">
        <f t="shared" si="5"/>
        <v>#DIV/0!</v>
      </c>
    </row>
    <row r="25" spans="2:31" ht="30.75" customHeight="1" x14ac:dyDescent="0.25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55"/>
      <c r="X25" s="53"/>
      <c r="Y25" s="55"/>
      <c r="Z25" s="14"/>
      <c r="AA25" s="14"/>
      <c r="AB25" s="14"/>
      <c r="AC25" s="14"/>
      <c r="AD25" s="40"/>
      <c r="AE25" s="40"/>
    </row>
    <row r="26" spans="2:31" ht="15.75" x14ac:dyDescent="0.25">
      <c r="B26" s="8" t="s">
        <v>83</v>
      </c>
    </row>
    <row r="27" spans="2:31" ht="15.75" x14ac:dyDescent="0.25">
      <c r="B27" s="8" t="s">
        <v>54</v>
      </c>
    </row>
    <row r="28" spans="2:31" ht="15.75" x14ac:dyDescent="0.25">
      <c r="B28" s="8" t="s">
        <v>55</v>
      </c>
    </row>
    <row r="29" spans="2:31" ht="15.75" x14ac:dyDescent="0.25">
      <c r="B29" s="8" t="s">
        <v>56</v>
      </c>
    </row>
    <row r="30" spans="2:31" ht="15.75" x14ac:dyDescent="0.25">
      <c r="B30" s="8" t="s">
        <v>57</v>
      </c>
    </row>
    <row r="31" spans="2:31" ht="15.75" x14ac:dyDescent="0.25">
      <c r="B31" s="8" t="s">
        <v>58</v>
      </c>
    </row>
    <row r="33" spans="3:14" ht="15.75" x14ac:dyDescent="0.25">
      <c r="C33" s="41" t="s">
        <v>72</v>
      </c>
    </row>
    <row r="34" spans="3:14" ht="15.75" x14ac:dyDescent="0.25">
      <c r="C34" s="41" t="s">
        <v>73</v>
      </c>
    </row>
    <row r="35" spans="3:14" ht="15.75" x14ac:dyDescent="0.25">
      <c r="C35" s="41" t="s">
        <v>74</v>
      </c>
    </row>
    <row r="36" spans="3:14" ht="15.75" x14ac:dyDescent="0.25">
      <c r="C36" s="41" t="s">
        <v>75</v>
      </c>
    </row>
    <row r="37" spans="3:14" ht="15.75" x14ac:dyDescent="0.25">
      <c r="C37" s="41"/>
    </row>
    <row r="39" spans="3:14" ht="15.75" x14ac:dyDescent="0.25"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42" t="s">
        <v>7</v>
      </c>
    </row>
    <row r="40" spans="3:14" ht="15.75" x14ac:dyDescent="0.25">
      <c r="C40" s="57" t="s">
        <v>76</v>
      </c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43"/>
    </row>
    <row r="41" spans="3:14" ht="15.75" x14ac:dyDescent="0.25">
      <c r="C41" s="57" t="s">
        <v>77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43"/>
    </row>
    <row r="42" spans="3:14" ht="15.75" x14ac:dyDescent="0.25">
      <c r="C42" s="57" t="s">
        <v>78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43"/>
    </row>
    <row r="43" spans="3:14" ht="15.75" x14ac:dyDescent="0.25"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9"/>
      <c r="N43" s="42" t="s">
        <v>8</v>
      </c>
    </row>
    <row r="44" spans="3:14" ht="15.75" x14ac:dyDescent="0.25">
      <c r="C44" s="57" t="s">
        <v>76</v>
      </c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43"/>
    </row>
    <row r="45" spans="3:14" ht="15.75" x14ac:dyDescent="0.25">
      <c r="C45" s="57" t="s">
        <v>77</v>
      </c>
      <c r="D45" s="58"/>
      <c r="E45" s="58"/>
      <c r="F45" s="58"/>
      <c r="G45" s="58"/>
      <c r="H45" s="58"/>
      <c r="I45" s="58"/>
      <c r="J45" s="58"/>
      <c r="K45" s="58"/>
      <c r="L45" s="58"/>
      <c r="M45" s="59"/>
      <c r="N45" s="43"/>
    </row>
    <row r="46" spans="3:14" ht="15.75" x14ac:dyDescent="0.25">
      <c r="C46" s="57" t="s">
        <v>78</v>
      </c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43"/>
    </row>
  </sheetData>
  <mergeCells count="26">
    <mergeCell ref="H3:I3"/>
    <mergeCell ref="H2:K2"/>
    <mergeCell ref="C44:M44"/>
    <mergeCell ref="C45:M45"/>
    <mergeCell ref="C46:M46"/>
    <mergeCell ref="C39:M39"/>
    <mergeCell ref="C40:M40"/>
    <mergeCell ref="C41:M41"/>
    <mergeCell ref="C42:M42"/>
    <mergeCell ref="C43:M43"/>
    <mergeCell ref="V2:W3"/>
    <mergeCell ref="X2:Y3"/>
    <mergeCell ref="B24:C24"/>
    <mergeCell ref="B1:Y1"/>
    <mergeCell ref="L3:M3"/>
    <mergeCell ref="N3:O3"/>
    <mergeCell ref="P3:Q3"/>
    <mergeCell ref="L2:U2"/>
    <mergeCell ref="R3:S3"/>
    <mergeCell ref="T3:U3"/>
    <mergeCell ref="B2:B4"/>
    <mergeCell ref="C2:C4"/>
    <mergeCell ref="D2:G2"/>
    <mergeCell ref="D3:E3"/>
    <mergeCell ref="F3:G3"/>
    <mergeCell ref="J3:K3"/>
  </mergeCells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AJ43"/>
  <sheetViews>
    <sheetView tabSelected="1" workbookViewId="0">
      <selection activeCell="A2" sqref="A2:AD2"/>
    </sheetView>
  </sheetViews>
  <sheetFormatPr defaultRowHeight="15" x14ac:dyDescent="0.25"/>
  <cols>
    <col min="1" max="1" width="3.28515625" customWidth="1"/>
    <col min="2" max="2" width="18.42578125" customWidth="1"/>
    <col min="3" max="8" width="4.7109375" customWidth="1"/>
    <col min="9" max="22" width="4.28515625" customWidth="1"/>
    <col min="23" max="26" width="4.7109375" customWidth="1"/>
    <col min="27" max="34" width="3.7109375" customWidth="1"/>
    <col min="35" max="36" width="3.5703125" customWidth="1"/>
  </cols>
  <sheetData>
    <row r="2" spans="1:36" ht="18.75" x14ac:dyDescent="0.3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26"/>
      <c r="AF2" s="26"/>
      <c r="AG2" s="26"/>
      <c r="AH2" s="26"/>
    </row>
    <row r="3" spans="1:36" ht="47.25" customHeight="1" x14ac:dyDescent="0.25">
      <c r="A3" s="106" t="s">
        <v>0</v>
      </c>
      <c r="B3" s="72" t="s">
        <v>1</v>
      </c>
      <c r="C3" s="95" t="s">
        <v>63</v>
      </c>
      <c r="D3" s="95"/>
      <c r="E3" s="95"/>
      <c r="F3" s="95"/>
      <c r="G3" s="107" t="s">
        <v>64</v>
      </c>
      <c r="H3" s="108"/>
      <c r="I3" s="108"/>
      <c r="J3" s="108"/>
      <c r="K3" s="84" t="s">
        <v>67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6"/>
      <c r="AA3" s="104" t="s">
        <v>18</v>
      </c>
      <c r="AB3" s="104"/>
      <c r="AC3" s="104" t="s">
        <v>52</v>
      </c>
      <c r="AD3" s="104"/>
      <c r="AE3" s="21"/>
      <c r="AF3" s="21"/>
      <c r="AG3" s="21"/>
      <c r="AH3" s="21"/>
    </row>
    <row r="4" spans="1:36" ht="90" customHeight="1" x14ac:dyDescent="0.25">
      <c r="A4" s="106"/>
      <c r="B4" s="73"/>
      <c r="C4" s="87" t="s">
        <v>68</v>
      </c>
      <c r="D4" s="87"/>
      <c r="E4" s="87" t="s">
        <v>69</v>
      </c>
      <c r="F4" s="87"/>
      <c r="G4" s="91" t="s">
        <v>65</v>
      </c>
      <c r="H4" s="92"/>
      <c r="I4" s="91" t="s">
        <v>66</v>
      </c>
      <c r="J4" s="92"/>
      <c r="K4" s="87" t="s">
        <v>47</v>
      </c>
      <c r="L4" s="87"/>
      <c r="M4" s="87" t="s">
        <v>48</v>
      </c>
      <c r="N4" s="87"/>
      <c r="O4" s="87" t="s">
        <v>49</v>
      </c>
      <c r="P4" s="87"/>
      <c r="Q4" s="87" t="s">
        <v>50</v>
      </c>
      <c r="R4" s="87"/>
      <c r="S4" s="109" t="s">
        <v>88</v>
      </c>
      <c r="T4" s="109"/>
      <c r="U4" s="87" t="s">
        <v>51</v>
      </c>
      <c r="V4" s="87"/>
      <c r="W4" s="109" t="s">
        <v>86</v>
      </c>
      <c r="X4" s="109"/>
      <c r="Y4" s="110" t="s">
        <v>87</v>
      </c>
      <c r="Z4" s="111"/>
      <c r="AA4" s="104"/>
      <c r="AB4" s="104"/>
      <c r="AC4" s="104"/>
      <c r="AD4" s="104"/>
      <c r="AE4" s="21"/>
      <c r="AF4" s="21"/>
      <c r="AG4" s="21"/>
      <c r="AH4" s="21"/>
    </row>
    <row r="5" spans="1:36" x14ac:dyDescent="0.25">
      <c r="A5" s="106"/>
      <c r="B5" s="74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  <c r="K5" s="9" t="s">
        <v>7</v>
      </c>
      <c r="L5" s="10" t="s">
        <v>8</v>
      </c>
      <c r="M5" s="9" t="s">
        <v>7</v>
      </c>
      <c r="N5" s="10" t="s">
        <v>8</v>
      </c>
      <c r="O5" s="9" t="s">
        <v>7</v>
      </c>
      <c r="P5" s="10" t="s">
        <v>8</v>
      </c>
      <c r="Q5" s="9" t="s">
        <v>7</v>
      </c>
      <c r="R5" s="10" t="s">
        <v>8</v>
      </c>
      <c r="S5" s="9" t="s">
        <v>7</v>
      </c>
      <c r="T5" s="10" t="s">
        <v>8</v>
      </c>
      <c r="U5" s="9" t="s">
        <v>7</v>
      </c>
      <c r="V5" s="10" t="s">
        <v>8</v>
      </c>
      <c r="W5" s="9" t="s">
        <v>7</v>
      </c>
      <c r="X5" s="10" t="s">
        <v>8</v>
      </c>
      <c r="Y5" s="9" t="s">
        <v>7</v>
      </c>
      <c r="Z5" s="10" t="s">
        <v>8</v>
      </c>
      <c r="AA5" s="9" t="s">
        <v>7</v>
      </c>
      <c r="AB5" s="10" t="s">
        <v>8</v>
      </c>
      <c r="AC5" s="9" t="s">
        <v>7</v>
      </c>
      <c r="AD5" s="10" t="s">
        <v>8</v>
      </c>
      <c r="AE5" s="14"/>
      <c r="AF5" s="14"/>
      <c r="AG5" s="14"/>
      <c r="AH5" s="14"/>
      <c r="AI5" s="22" t="s">
        <v>7</v>
      </c>
      <c r="AJ5" s="19" t="s">
        <v>8</v>
      </c>
    </row>
    <row r="6" spans="1:36" ht="18.95" customHeight="1" x14ac:dyDescent="0.25">
      <c r="A6" s="33">
        <v>1</v>
      </c>
      <c r="B6" s="2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4" t="e">
        <f>AVERAGE(C6,E6,G6,I6,K6,M6,O6,Q6,S6,U6,W6,Y6)</f>
        <v>#DIV/0!</v>
      </c>
      <c r="AB6" s="2" t="e">
        <f>AVERAGE(D6,F6,H6,J6,L6,N6,P6,R6,T6,V6,X6,Z6)</f>
        <v>#DIV/0!</v>
      </c>
      <c r="AC6" s="2" t="e">
        <f>AA6/5*100</f>
        <v>#DIV/0!</v>
      </c>
      <c r="AD6" s="10" t="e">
        <f>AB6/5*100</f>
        <v>#DIV/0!</v>
      </c>
      <c r="AE6" s="14"/>
      <c r="AF6" s="14"/>
      <c r="AG6" s="14"/>
      <c r="AH6" s="14"/>
      <c r="AI6" s="23" t="e">
        <f>IF(AA6=" "," ",IF(AA6&lt;3.1,"Н",IF(AA6&lt;4.1,"С","В")))</f>
        <v>#DIV/0!</v>
      </c>
      <c r="AJ6" s="17" t="e">
        <f>IF(AB6=" "," ",IF(AB6&lt;3.1,"Н",IF(AB6&lt;4.1,"С","В")))</f>
        <v>#DIV/0!</v>
      </c>
    </row>
    <row r="7" spans="1:36" ht="18.95" customHeight="1" x14ac:dyDescent="0.25">
      <c r="A7" s="33">
        <v>2</v>
      </c>
      <c r="B7" s="2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4" t="e">
        <f t="shared" ref="AA7:AA15" si="0">AVERAGE(C7,E7,G7,I7,K7,M7,O7,Q7,S7,U7,W7,Y7)</f>
        <v>#DIV/0!</v>
      </c>
      <c r="AB7" s="2" t="e">
        <f t="shared" ref="AB7:AB15" si="1">AVERAGE(D7,F7,H7,J7,L7,N7,P7,R7,T7,V7,X7,Z7)</f>
        <v>#DIV/0!</v>
      </c>
      <c r="AC7" s="2" t="e">
        <f t="shared" ref="AC7:AD23" si="2">AA7/5*100</f>
        <v>#DIV/0!</v>
      </c>
      <c r="AD7" s="10" t="e">
        <f t="shared" si="2"/>
        <v>#DIV/0!</v>
      </c>
      <c r="AE7" s="14"/>
      <c r="AF7" s="14"/>
      <c r="AG7" s="14"/>
      <c r="AH7" s="14"/>
      <c r="AI7" s="23" t="e">
        <f t="shared" ref="AI7:AJ24" si="3">IF(AA7=" "," ",IF(AA7&lt;3.1,"Н",IF(AA7&lt;4.1,"С","В")))</f>
        <v>#DIV/0!</v>
      </c>
      <c r="AJ7" s="17" t="e">
        <f t="shared" si="3"/>
        <v>#DIV/0!</v>
      </c>
    </row>
    <row r="8" spans="1:36" ht="18.95" customHeight="1" x14ac:dyDescent="0.25">
      <c r="A8" s="33">
        <v>3</v>
      </c>
      <c r="B8" s="2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4" t="e">
        <f t="shared" si="0"/>
        <v>#DIV/0!</v>
      </c>
      <c r="AB8" s="2" t="e">
        <f t="shared" si="1"/>
        <v>#DIV/0!</v>
      </c>
      <c r="AC8" s="2" t="e">
        <f t="shared" si="2"/>
        <v>#DIV/0!</v>
      </c>
      <c r="AD8" s="10" t="e">
        <f t="shared" si="2"/>
        <v>#DIV/0!</v>
      </c>
      <c r="AE8" s="14"/>
      <c r="AF8" s="14"/>
      <c r="AG8" s="14"/>
      <c r="AH8" s="14"/>
      <c r="AI8" s="23" t="e">
        <f t="shared" si="3"/>
        <v>#DIV/0!</v>
      </c>
      <c r="AJ8" s="17" t="e">
        <f t="shared" si="3"/>
        <v>#DIV/0!</v>
      </c>
    </row>
    <row r="9" spans="1:36" ht="18.95" customHeight="1" x14ac:dyDescent="0.25">
      <c r="A9" s="33">
        <v>4</v>
      </c>
      <c r="B9" s="2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4" t="e">
        <f t="shared" si="0"/>
        <v>#DIV/0!</v>
      </c>
      <c r="AB9" s="2" t="e">
        <f t="shared" si="1"/>
        <v>#DIV/0!</v>
      </c>
      <c r="AC9" s="2" t="e">
        <f t="shared" si="2"/>
        <v>#DIV/0!</v>
      </c>
      <c r="AD9" s="10" t="e">
        <f t="shared" si="2"/>
        <v>#DIV/0!</v>
      </c>
      <c r="AE9" s="14"/>
      <c r="AF9" s="14"/>
      <c r="AG9" s="14"/>
      <c r="AH9" s="14"/>
      <c r="AI9" s="23" t="e">
        <f t="shared" si="3"/>
        <v>#DIV/0!</v>
      </c>
      <c r="AJ9" s="17" t="e">
        <f t="shared" si="3"/>
        <v>#DIV/0!</v>
      </c>
    </row>
    <row r="10" spans="1:36" ht="18.95" customHeight="1" x14ac:dyDescent="0.25">
      <c r="A10" s="33">
        <v>5</v>
      </c>
      <c r="B10" s="2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4" t="e">
        <f t="shared" si="0"/>
        <v>#DIV/0!</v>
      </c>
      <c r="AB10" s="2" t="e">
        <f t="shared" si="1"/>
        <v>#DIV/0!</v>
      </c>
      <c r="AC10" s="2" t="e">
        <f t="shared" si="2"/>
        <v>#DIV/0!</v>
      </c>
      <c r="AD10" s="10" t="e">
        <f t="shared" si="2"/>
        <v>#DIV/0!</v>
      </c>
      <c r="AE10" s="14"/>
      <c r="AF10" s="14"/>
      <c r="AG10" s="14"/>
      <c r="AH10" s="14"/>
      <c r="AI10" s="23" t="e">
        <f t="shared" si="3"/>
        <v>#DIV/0!</v>
      </c>
      <c r="AJ10" s="17" t="e">
        <f t="shared" si="3"/>
        <v>#DIV/0!</v>
      </c>
    </row>
    <row r="11" spans="1:36" ht="18.95" customHeight="1" x14ac:dyDescent="0.25">
      <c r="A11" s="33">
        <v>6</v>
      </c>
      <c r="B11" s="2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4" t="e">
        <f t="shared" si="0"/>
        <v>#DIV/0!</v>
      </c>
      <c r="AB11" s="2" t="e">
        <f t="shared" si="1"/>
        <v>#DIV/0!</v>
      </c>
      <c r="AC11" s="2" t="e">
        <f t="shared" si="2"/>
        <v>#DIV/0!</v>
      </c>
      <c r="AD11" s="10" t="e">
        <f t="shared" si="2"/>
        <v>#DIV/0!</v>
      </c>
      <c r="AE11" s="14"/>
      <c r="AF11" s="14"/>
      <c r="AG11" s="14"/>
      <c r="AH11" s="14"/>
      <c r="AI11" s="23" t="e">
        <f t="shared" si="3"/>
        <v>#DIV/0!</v>
      </c>
      <c r="AJ11" s="17" t="e">
        <f t="shared" si="3"/>
        <v>#DIV/0!</v>
      </c>
    </row>
    <row r="12" spans="1:36" ht="18.95" customHeight="1" x14ac:dyDescent="0.25">
      <c r="A12" s="33">
        <v>7</v>
      </c>
      <c r="B12" s="2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4" t="e">
        <f t="shared" si="0"/>
        <v>#DIV/0!</v>
      </c>
      <c r="AB12" s="2" t="e">
        <f t="shared" si="1"/>
        <v>#DIV/0!</v>
      </c>
      <c r="AC12" s="2" t="e">
        <f t="shared" si="2"/>
        <v>#DIV/0!</v>
      </c>
      <c r="AD12" s="10" t="e">
        <f t="shared" si="2"/>
        <v>#DIV/0!</v>
      </c>
      <c r="AE12" s="14"/>
      <c r="AF12" s="14"/>
      <c r="AG12" s="14"/>
      <c r="AH12" s="14"/>
      <c r="AI12" s="23" t="e">
        <f t="shared" si="3"/>
        <v>#DIV/0!</v>
      </c>
      <c r="AJ12" s="17" t="e">
        <f t="shared" si="3"/>
        <v>#DIV/0!</v>
      </c>
    </row>
    <row r="13" spans="1:36" ht="18.95" customHeight="1" x14ac:dyDescent="0.25">
      <c r="A13" s="33">
        <v>8</v>
      </c>
      <c r="B13" s="2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4" t="e">
        <f t="shared" si="0"/>
        <v>#DIV/0!</v>
      </c>
      <c r="AB13" s="2" t="e">
        <f t="shared" si="1"/>
        <v>#DIV/0!</v>
      </c>
      <c r="AC13" s="2" t="e">
        <f t="shared" si="2"/>
        <v>#DIV/0!</v>
      </c>
      <c r="AD13" s="10" t="e">
        <f t="shared" si="2"/>
        <v>#DIV/0!</v>
      </c>
      <c r="AE13" s="14"/>
      <c r="AF13" s="14"/>
      <c r="AG13" s="14"/>
      <c r="AH13" s="14"/>
      <c r="AI13" s="23" t="e">
        <f t="shared" si="3"/>
        <v>#DIV/0!</v>
      </c>
      <c r="AJ13" s="17" t="e">
        <f t="shared" si="3"/>
        <v>#DIV/0!</v>
      </c>
    </row>
    <row r="14" spans="1:36" ht="18.95" customHeight="1" x14ac:dyDescent="0.25">
      <c r="A14" s="33">
        <v>9</v>
      </c>
      <c r="B14" s="2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4" t="e">
        <f t="shared" si="0"/>
        <v>#DIV/0!</v>
      </c>
      <c r="AB14" s="2" t="e">
        <f t="shared" si="1"/>
        <v>#DIV/0!</v>
      </c>
      <c r="AC14" s="2" t="e">
        <f t="shared" si="2"/>
        <v>#DIV/0!</v>
      </c>
      <c r="AD14" s="10" t="e">
        <f t="shared" si="2"/>
        <v>#DIV/0!</v>
      </c>
      <c r="AE14" s="14"/>
      <c r="AF14" s="14"/>
      <c r="AG14" s="14"/>
      <c r="AH14" s="14"/>
      <c r="AI14" s="23" t="e">
        <f t="shared" si="3"/>
        <v>#DIV/0!</v>
      </c>
      <c r="AJ14" s="17" t="e">
        <f t="shared" si="3"/>
        <v>#DIV/0!</v>
      </c>
    </row>
    <row r="15" spans="1:36" ht="18.95" customHeight="1" x14ac:dyDescent="0.25">
      <c r="A15" s="33">
        <v>10</v>
      </c>
      <c r="B15" s="2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4" t="e">
        <f t="shared" si="0"/>
        <v>#DIV/0!</v>
      </c>
      <c r="AB15" s="2" t="e">
        <f t="shared" si="1"/>
        <v>#DIV/0!</v>
      </c>
      <c r="AC15" s="2" t="e">
        <f t="shared" si="2"/>
        <v>#DIV/0!</v>
      </c>
      <c r="AD15" s="10" t="e">
        <f t="shared" si="2"/>
        <v>#DIV/0!</v>
      </c>
      <c r="AE15" s="14"/>
      <c r="AF15" s="14"/>
      <c r="AG15" s="14"/>
      <c r="AH15" s="14"/>
      <c r="AI15" s="23" t="e">
        <f t="shared" si="3"/>
        <v>#DIV/0!</v>
      </c>
      <c r="AJ15" s="17" t="e">
        <f t="shared" si="3"/>
        <v>#DIV/0!</v>
      </c>
    </row>
    <row r="16" spans="1:36" ht="18.95" customHeight="1" x14ac:dyDescent="0.25">
      <c r="A16" s="33">
        <v>11</v>
      </c>
      <c r="B16" s="2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4" t="e">
        <f t="shared" ref="AA16" si="4">AVERAGE(C16,E16,G16,I16,K16,M16,O16,Q16,U16)</f>
        <v>#DIV/0!</v>
      </c>
      <c r="AB16" s="2" t="e">
        <f t="shared" ref="AB16" si="5">AVERAGE(D16,F16,H16,J16,L16,N16,P16,R16,V16)</f>
        <v>#DIV/0!</v>
      </c>
      <c r="AC16" s="2" t="e">
        <f t="shared" si="2"/>
        <v>#DIV/0!</v>
      </c>
      <c r="AD16" s="10" t="e">
        <f t="shared" si="2"/>
        <v>#DIV/0!</v>
      </c>
      <c r="AE16" s="14"/>
      <c r="AF16" s="14"/>
      <c r="AG16" s="14"/>
      <c r="AH16" s="14"/>
      <c r="AI16" s="23" t="e">
        <f t="shared" si="3"/>
        <v>#DIV/0!</v>
      </c>
      <c r="AJ16" s="17" t="e">
        <f t="shared" si="3"/>
        <v>#DIV/0!</v>
      </c>
    </row>
    <row r="17" spans="1:36" ht="18.95" customHeight="1" x14ac:dyDescent="0.25">
      <c r="A17" s="33">
        <v>12</v>
      </c>
      <c r="B17" s="2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4" t="e">
        <f>AVERAGE(C17,E17,G17,I17,K17,M17,O17,Q17,S17,U17,W17,Y17)</f>
        <v>#DIV/0!</v>
      </c>
      <c r="AB17" s="2" t="e">
        <f>AVERAGE(D17,F17,H17,J17,L17,N17,P17,R17,T17,V17,X17,Z17)</f>
        <v>#DIV/0!</v>
      </c>
      <c r="AC17" s="2" t="e">
        <f t="shared" si="2"/>
        <v>#DIV/0!</v>
      </c>
      <c r="AD17" s="10" t="e">
        <f t="shared" si="2"/>
        <v>#DIV/0!</v>
      </c>
      <c r="AE17" s="14"/>
      <c r="AF17" s="14"/>
      <c r="AG17" s="14"/>
      <c r="AH17" s="14"/>
      <c r="AI17" s="23" t="e">
        <f t="shared" si="3"/>
        <v>#DIV/0!</v>
      </c>
      <c r="AJ17" s="17" t="e">
        <f t="shared" si="3"/>
        <v>#DIV/0!</v>
      </c>
    </row>
    <row r="18" spans="1:36" ht="18.95" customHeight="1" x14ac:dyDescent="0.25">
      <c r="A18" s="33">
        <v>13</v>
      </c>
      <c r="B18" s="2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4" t="e">
        <f t="shared" ref="AA18" si="6">AVERAGE(C18,E18,G18,I18,K18,M18,O18,Q18,U18)</f>
        <v>#DIV/0!</v>
      </c>
      <c r="AB18" s="2" t="e">
        <f t="shared" ref="AB18" si="7">AVERAGE(D18,F18,H18,J18,L18,N18,P18,R18,V18)</f>
        <v>#DIV/0!</v>
      </c>
      <c r="AC18" s="2" t="e">
        <f t="shared" si="2"/>
        <v>#DIV/0!</v>
      </c>
      <c r="AD18" s="10" t="e">
        <f t="shared" si="2"/>
        <v>#DIV/0!</v>
      </c>
      <c r="AE18" s="14"/>
      <c r="AF18" s="14"/>
      <c r="AG18" s="14"/>
      <c r="AH18" s="14"/>
      <c r="AI18" s="23" t="e">
        <f t="shared" si="3"/>
        <v>#DIV/0!</v>
      </c>
      <c r="AJ18" s="17" t="e">
        <f t="shared" si="3"/>
        <v>#DIV/0!</v>
      </c>
    </row>
    <row r="19" spans="1:36" ht="18.95" customHeight="1" x14ac:dyDescent="0.25">
      <c r="A19" s="33">
        <v>14</v>
      </c>
      <c r="B19" s="2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4" t="e">
        <f>AVERAGE(C19,E19,G19,I19,K19,M19,O19,Q19,S19,U19,W19,Y19)</f>
        <v>#DIV/0!</v>
      </c>
      <c r="AB19" s="2" t="e">
        <f>AVERAGE(D19,F19,H19,J19,L19,N19,P19,R19,T19,V19,X19,Z19)</f>
        <v>#DIV/0!</v>
      </c>
      <c r="AC19" s="2" t="e">
        <f t="shared" si="2"/>
        <v>#DIV/0!</v>
      </c>
      <c r="AD19" s="10" t="e">
        <f t="shared" si="2"/>
        <v>#DIV/0!</v>
      </c>
      <c r="AE19" s="14"/>
      <c r="AF19" s="14"/>
      <c r="AG19" s="14"/>
      <c r="AH19" s="14"/>
      <c r="AI19" s="23" t="e">
        <f t="shared" si="3"/>
        <v>#DIV/0!</v>
      </c>
      <c r="AJ19" s="17" t="e">
        <f t="shared" si="3"/>
        <v>#DIV/0!</v>
      </c>
    </row>
    <row r="20" spans="1:36" ht="18.95" customHeight="1" x14ac:dyDescent="0.25">
      <c r="A20" s="33">
        <v>15</v>
      </c>
      <c r="B20" s="4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4" t="e">
        <f t="shared" ref="AA20:AA23" si="8">AVERAGE(C20,E20,G20,I20,K20,M20,O20,Q20,S20,U20,W20,Y20)</f>
        <v>#DIV/0!</v>
      </c>
      <c r="AB20" s="2" t="e">
        <f t="shared" ref="AB20:AB23" si="9">AVERAGE(D20,F20,H20,J20,L20,N20,P20,R20,T20,V20,X20,Z20)</f>
        <v>#DIV/0!</v>
      </c>
      <c r="AC20" s="2" t="e">
        <f t="shared" si="2"/>
        <v>#DIV/0!</v>
      </c>
      <c r="AD20" s="10" t="e">
        <f t="shared" si="2"/>
        <v>#DIV/0!</v>
      </c>
      <c r="AE20" s="14"/>
      <c r="AF20" s="14"/>
      <c r="AG20" s="14"/>
      <c r="AH20" s="14"/>
      <c r="AI20" s="23" t="e">
        <f t="shared" si="3"/>
        <v>#DIV/0!</v>
      </c>
      <c r="AJ20" s="17" t="e">
        <f t="shared" si="3"/>
        <v>#DIV/0!</v>
      </c>
    </row>
    <row r="21" spans="1:36" ht="18.95" customHeight="1" x14ac:dyDescent="0.25">
      <c r="A21" s="33">
        <v>16</v>
      </c>
      <c r="B21" s="2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4" t="e">
        <f t="shared" si="8"/>
        <v>#DIV/0!</v>
      </c>
      <c r="AB21" s="2" t="e">
        <f t="shared" si="9"/>
        <v>#DIV/0!</v>
      </c>
      <c r="AC21" s="2" t="e">
        <f t="shared" si="2"/>
        <v>#DIV/0!</v>
      </c>
      <c r="AD21" s="10" t="e">
        <f t="shared" si="2"/>
        <v>#DIV/0!</v>
      </c>
      <c r="AE21" s="14"/>
      <c r="AF21" s="14"/>
      <c r="AG21" s="14"/>
      <c r="AH21" s="14"/>
      <c r="AI21" s="23" t="e">
        <f t="shared" si="3"/>
        <v>#DIV/0!</v>
      </c>
      <c r="AJ21" s="17" t="e">
        <f t="shared" si="3"/>
        <v>#DIV/0!</v>
      </c>
    </row>
    <row r="22" spans="1:36" ht="18.95" customHeight="1" x14ac:dyDescent="0.25">
      <c r="A22" s="33">
        <v>17</v>
      </c>
      <c r="B22" s="2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4" t="e">
        <f t="shared" si="8"/>
        <v>#DIV/0!</v>
      </c>
      <c r="AB22" s="2" t="e">
        <f t="shared" si="9"/>
        <v>#DIV/0!</v>
      </c>
      <c r="AC22" s="2" t="e">
        <f t="shared" si="2"/>
        <v>#DIV/0!</v>
      </c>
      <c r="AD22" s="10" t="e">
        <f t="shared" si="2"/>
        <v>#DIV/0!</v>
      </c>
      <c r="AE22" s="14"/>
      <c r="AF22" s="14"/>
      <c r="AG22" s="14"/>
      <c r="AH22" s="14"/>
      <c r="AI22" s="23" t="e">
        <f t="shared" si="3"/>
        <v>#DIV/0!</v>
      </c>
      <c r="AJ22" s="17" t="e">
        <f t="shared" si="3"/>
        <v>#DIV/0!</v>
      </c>
    </row>
    <row r="23" spans="1:36" ht="18.95" customHeight="1" x14ac:dyDescent="0.25">
      <c r="A23" s="33">
        <v>18</v>
      </c>
      <c r="B23" s="2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4" t="e">
        <f t="shared" si="8"/>
        <v>#DIV/0!</v>
      </c>
      <c r="AB23" s="2" t="e">
        <f t="shared" si="9"/>
        <v>#DIV/0!</v>
      </c>
      <c r="AC23" s="2" t="e">
        <f t="shared" si="2"/>
        <v>#DIV/0!</v>
      </c>
      <c r="AD23" s="10" t="e">
        <f t="shared" si="2"/>
        <v>#DIV/0!</v>
      </c>
      <c r="AE23" s="14"/>
      <c r="AF23" s="14"/>
      <c r="AG23" s="14"/>
      <c r="AH23" s="14"/>
      <c r="AI23" s="23" t="e">
        <f t="shared" si="3"/>
        <v>#DIV/0!</v>
      </c>
      <c r="AJ23" s="17" t="e">
        <f t="shared" si="3"/>
        <v>#DIV/0!</v>
      </c>
    </row>
    <row r="24" spans="1:36" ht="30.75" customHeight="1" x14ac:dyDescent="0.25">
      <c r="A24" s="105" t="s">
        <v>53</v>
      </c>
      <c r="B24" s="105"/>
      <c r="C24" s="10" t="e">
        <f>AVERAGE(C6:C23)</f>
        <v>#DIV/0!</v>
      </c>
      <c r="D24" s="10" t="e">
        <f t="shared" ref="D24:Z24" si="10">AVERAGE(D6:D23)</f>
        <v>#DIV/0!</v>
      </c>
      <c r="E24" s="10" t="e">
        <f t="shared" si="10"/>
        <v>#DIV/0!</v>
      </c>
      <c r="F24" s="10" t="e">
        <f t="shared" si="10"/>
        <v>#DIV/0!</v>
      </c>
      <c r="G24" s="10" t="e">
        <f t="shared" si="10"/>
        <v>#DIV/0!</v>
      </c>
      <c r="H24" s="10" t="e">
        <f t="shared" si="10"/>
        <v>#DIV/0!</v>
      </c>
      <c r="I24" s="10" t="e">
        <f t="shared" si="10"/>
        <v>#DIV/0!</v>
      </c>
      <c r="J24" s="10" t="e">
        <f t="shared" si="10"/>
        <v>#DIV/0!</v>
      </c>
      <c r="K24" s="10" t="e">
        <f t="shared" si="10"/>
        <v>#DIV/0!</v>
      </c>
      <c r="L24" s="10" t="e">
        <f t="shared" si="10"/>
        <v>#DIV/0!</v>
      </c>
      <c r="M24" s="10" t="e">
        <f t="shared" si="10"/>
        <v>#DIV/0!</v>
      </c>
      <c r="N24" s="10" t="e">
        <f t="shared" si="10"/>
        <v>#DIV/0!</v>
      </c>
      <c r="O24" s="10" t="e">
        <f t="shared" si="10"/>
        <v>#DIV/0!</v>
      </c>
      <c r="P24" s="10" t="e">
        <f t="shared" si="10"/>
        <v>#DIV/0!</v>
      </c>
      <c r="Q24" s="10" t="e">
        <f t="shared" si="10"/>
        <v>#DIV/0!</v>
      </c>
      <c r="R24" s="10" t="e">
        <f t="shared" si="10"/>
        <v>#DIV/0!</v>
      </c>
      <c r="S24" s="10" t="e">
        <f t="shared" si="10"/>
        <v>#DIV/0!</v>
      </c>
      <c r="T24" s="10" t="e">
        <f t="shared" si="10"/>
        <v>#DIV/0!</v>
      </c>
      <c r="U24" s="10" t="e">
        <f t="shared" si="10"/>
        <v>#DIV/0!</v>
      </c>
      <c r="V24" s="10" t="e">
        <f t="shared" si="10"/>
        <v>#DIV/0!</v>
      </c>
      <c r="W24" s="10" t="e">
        <f t="shared" si="10"/>
        <v>#DIV/0!</v>
      </c>
      <c r="X24" s="10" t="e">
        <f t="shared" si="10"/>
        <v>#DIV/0!</v>
      </c>
      <c r="Y24" s="10" t="e">
        <f t="shared" si="10"/>
        <v>#DIV/0!</v>
      </c>
      <c r="Z24" s="10" t="e">
        <f t="shared" si="10"/>
        <v>#DIV/0!</v>
      </c>
      <c r="AA24" s="25" t="e">
        <f>AVERAGE(AA6:AA23)</f>
        <v>#DIV/0!</v>
      </c>
      <c r="AB24" s="25" t="e">
        <f t="shared" ref="AB24:AD24" si="11">AVERAGE(AB6:AB23)</f>
        <v>#DIV/0!</v>
      </c>
      <c r="AC24" s="25" t="e">
        <f t="shared" si="11"/>
        <v>#DIV/0!</v>
      </c>
      <c r="AD24" s="25" t="e">
        <f t="shared" si="11"/>
        <v>#DIV/0!</v>
      </c>
      <c r="AE24" s="14"/>
      <c r="AF24" s="14"/>
      <c r="AG24" s="14"/>
      <c r="AH24" s="14"/>
      <c r="AI24" s="23"/>
      <c r="AJ24" s="17" t="e">
        <f t="shared" si="3"/>
        <v>#DIV/0!</v>
      </c>
    </row>
    <row r="25" spans="1:36" ht="15.75" x14ac:dyDescent="0.25">
      <c r="A25" s="8" t="s">
        <v>83</v>
      </c>
    </row>
    <row r="26" spans="1:36" ht="15.75" x14ac:dyDescent="0.25">
      <c r="A26" s="8" t="s">
        <v>54</v>
      </c>
    </row>
    <row r="27" spans="1:36" ht="15.75" x14ac:dyDescent="0.25">
      <c r="A27" s="8" t="s">
        <v>55</v>
      </c>
    </row>
    <row r="28" spans="1:36" ht="15.75" x14ac:dyDescent="0.25">
      <c r="A28" s="8" t="s">
        <v>56</v>
      </c>
    </row>
    <row r="29" spans="1:36" ht="15.75" x14ac:dyDescent="0.25">
      <c r="A29" s="8" t="s">
        <v>57</v>
      </c>
    </row>
    <row r="30" spans="1:36" ht="15.75" x14ac:dyDescent="0.25">
      <c r="A30" s="8" t="s">
        <v>58</v>
      </c>
    </row>
    <row r="31" spans="1:36" ht="15.75" x14ac:dyDescent="0.25">
      <c r="A31" s="41" t="s">
        <v>72</v>
      </c>
    </row>
    <row r="32" spans="1:36" ht="15.75" x14ac:dyDescent="0.25">
      <c r="A32" s="41" t="s">
        <v>73</v>
      </c>
    </row>
    <row r="33" spans="1:12" ht="15.75" x14ac:dyDescent="0.25">
      <c r="A33" s="41" t="s">
        <v>74</v>
      </c>
    </row>
    <row r="34" spans="1:12" ht="15.75" x14ac:dyDescent="0.25">
      <c r="A34" s="41" t="s">
        <v>75</v>
      </c>
    </row>
    <row r="36" spans="1:12" ht="15.75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9"/>
      <c r="L36" s="42" t="s">
        <v>7</v>
      </c>
    </row>
    <row r="37" spans="1:12" ht="15.75" x14ac:dyDescent="0.25">
      <c r="A37" s="57" t="s">
        <v>76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43"/>
    </row>
    <row r="38" spans="1:12" ht="15.75" x14ac:dyDescent="0.25">
      <c r="A38" s="57" t="s">
        <v>77</v>
      </c>
      <c r="B38" s="58"/>
      <c r="C38" s="58"/>
      <c r="D38" s="58"/>
      <c r="E38" s="58"/>
      <c r="F38" s="58"/>
      <c r="G38" s="58"/>
      <c r="H38" s="58"/>
      <c r="I38" s="58"/>
      <c r="J38" s="58"/>
      <c r="K38" s="59"/>
      <c r="L38" s="43"/>
    </row>
    <row r="39" spans="1:12" ht="15.75" x14ac:dyDescent="0.25">
      <c r="A39" s="57" t="s">
        <v>78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  <c r="L39" s="43"/>
    </row>
    <row r="40" spans="1:12" ht="15.75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9"/>
      <c r="L40" s="42" t="s">
        <v>8</v>
      </c>
    </row>
    <row r="41" spans="1:12" ht="15.75" x14ac:dyDescent="0.25">
      <c r="A41" s="57" t="s">
        <v>76</v>
      </c>
      <c r="B41" s="58"/>
      <c r="C41" s="58"/>
      <c r="D41" s="58"/>
      <c r="E41" s="58"/>
      <c r="F41" s="58"/>
      <c r="G41" s="58"/>
      <c r="H41" s="58"/>
      <c r="I41" s="58"/>
      <c r="J41" s="58"/>
      <c r="K41" s="59"/>
      <c r="L41" s="43"/>
    </row>
    <row r="42" spans="1:12" ht="15.75" x14ac:dyDescent="0.25">
      <c r="A42" s="57" t="s">
        <v>77</v>
      </c>
      <c r="B42" s="58"/>
      <c r="C42" s="58"/>
      <c r="D42" s="58"/>
      <c r="E42" s="58"/>
      <c r="F42" s="58"/>
      <c r="G42" s="58"/>
      <c r="H42" s="58"/>
      <c r="I42" s="58"/>
      <c r="J42" s="58"/>
      <c r="K42" s="59"/>
      <c r="L42" s="43"/>
    </row>
    <row r="43" spans="1:12" ht="15.75" x14ac:dyDescent="0.25">
      <c r="A43" s="57" t="s">
        <v>78</v>
      </c>
      <c r="B43" s="58"/>
      <c r="C43" s="58"/>
      <c r="D43" s="58"/>
      <c r="E43" s="58"/>
      <c r="F43" s="58"/>
      <c r="G43" s="58"/>
      <c r="H43" s="58"/>
      <c r="I43" s="58"/>
      <c r="J43" s="58"/>
      <c r="K43" s="59"/>
      <c r="L43" s="43"/>
    </row>
  </sheetData>
  <mergeCells count="29">
    <mergeCell ref="S4:T4"/>
    <mergeCell ref="A41:K41"/>
    <mergeCell ref="A42:K42"/>
    <mergeCell ref="A43:K43"/>
    <mergeCell ref="A36:K36"/>
    <mergeCell ref="A37:K37"/>
    <mergeCell ref="A38:K38"/>
    <mergeCell ref="A39:K39"/>
    <mergeCell ref="A40:K40"/>
    <mergeCell ref="A24:B24"/>
    <mergeCell ref="I4:J4"/>
    <mergeCell ref="K4:L4"/>
    <mergeCell ref="M4:N4"/>
    <mergeCell ref="A2:AD2"/>
    <mergeCell ref="A3:A5"/>
    <mergeCell ref="B3:B5"/>
    <mergeCell ref="C3:F3"/>
    <mergeCell ref="G3:J3"/>
    <mergeCell ref="AA3:AB4"/>
    <mergeCell ref="AC3:AD4"/>
    <mergeCell ref="C4:D4"/>
    <mergeCell ref="E4:F4"/>
    <mergeCell ref="U4:V4"/>
    <mergeCell ref="O4:P4"/>
    <mergeCell ref="Q4:R4"/>
    <mergeCell ref="K3:Z3"/>
    <mergeCell ref="W4:X4"/>
    <mergeCell ref="Y4:Z4"/>
    <mergeCell ref="G4:H4"/>
  </mergeCells>
  <pageMargins left="3.937007874015748E-2" right="3.937007874015748E-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Связная речь (Морячок)</vt:lpstr>
      <vt:lpstr>Связная речь (Ручей)</vt:lpstr>
      <vt:lpstr>Звукопроизношение (Ручей)</vt:lpstr>
      <vt:lpstr>Фонематика (Морячок)</vt:lpstr>
      <vt:lpstr>Фонематика (Ручей)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12345678</dc:creator>
  <cp:lastModifiedBy>admin</cp:lastModifiedBy>
  <cp:lastPrinted>2020-09-18T09:16:46Z</cp:lastPrinted>
  <dcterms:created xsi:type="dcterms:W3CDTF">2016-06-16T10:32:12Z</dcterms:created>
  <dcterms:modified xsi:type="dcterms:W3CDTF">2021-12-30T10:54:35Z</dcterms:modified>
</cp:coreProperties>
</file>